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80" windowHeight="9120" tabRatio="841"/>
  </bookViews>
  <sheets>
    <sheet name="kodebarang" sheetId="1" r:id="rId1"/>
    <sheet name="A.TANAH" sheetId="2" r:id="rId2"/>
    <sheet name="B.ALAT&amp;MESIN" sheetId="3" r:id="rId3"/>
    <sheet name="C.GED&amp;BANGUNAN" sheetId="4" r:id="rId4"/>
    <sheet name="D.JLN,IRIGASI&amp;JAR" sheetId="5" r:id="rId5"/>
    <sheet name="E.ASETTETAPLAIN" sheetId="6" r:id="rId6"/>
    <sheet name="F.KONSTRKSIDLM PENGERJAAN" sheetId="7" r:id="rId7"/>
    <sheet name="Sheet1" sheetId="21" r:id="rId8"/>
  </sheets>
  <calcPr calcId="124519"/>
</workbook>
</file>

<file path=xl/calcChain.xml><?xml version="1.0" encoding="utf-8"?>
<calcChain xmlns="http://schemas.openxmlformats.org/spreadsheetml/2006/main">
  <c r="O41" i="6"/>
  <c r="L41"/>
  <c r="O19"/>
  <c r="O31" s="1"/>
  <c r="L31"/>
  <c r="O36" i="3"/>
  <c r="O38"/>
  <c r="O42"/>
  <c r="P22" i="4"/>
  <c r="O80" i="3"/>
  <c r="O62"/>
  <c r="O61"/>
  <c r="O41"/>
  <c r="O40"/>
  <c r="O37"/>
  <c r="M15" i="2"/>
</calcChain>
</file>

<file path=xl/sharedStrings.xml><?xml version="1.0" encoding="utf-8"?>
<sst xmlns="http://schemas.openxmlformats.org/spreadsheetml/2006/main" count="3947" uniqueCount="1371">
  <si>
    <t>KARTU INVENTARIS BARANG ( KIB )</t>
  </si>
  <si>
    <t>A. TANAH</t>
  </si>
  <si>
    <t>Nama UPB</t>
  </si>
  <si>
    <t>Dinas</t>
  </si>
  <si>
    <t>Lokasi</t>
  </si>
  <si>
    <t>No. Kode Lokasi</t>
  </si>
  <si>
    <t>No</t>
  </si>
  <si>
    <t>Nomor</t>
  </si>
  <si>
    <t>Kode Barang</t>
  </si>
  <si>
    <t>Register</t>
  </si>
  <si>
    <t>Tahun Pengadaan</t>
  </si>
  <si>
    <t>Status Tanah</t>
  </si>
  <si>
    <t>Hak</t>
  </si>
  <si>
    <t>Sertifikat</t>
  </si>
  <si>
    <t>Tanggal</t>
  </si>
  <si>
    <t>Asal Usul</t>
  </si>
  <si>
    <t>Harga (Rp)</t>
  </si>
  <si>
    <t>Keterangan</t>
  </si>
  <si>
    <t>Jenis Barang / Nama Barang</t>
  </si>
  <si>
    <t>Letak/ Alamat</t>
  </si>
  <si>
    <t>No Urt</t>
  </si>
  <si>
    <t>Nomor Kode Barang</t>
  </si>
  <si>
    <t>Nama Barang / Jenis Barang</t>
  </si>
  <si>
    <t>Nomor Register</t>
  </si>
  <si>
    <t>Merk/ Type</t>
  </si>
  <si>
    <t>Ukuran/ cc</t>
  </si>
  <si>
    <t>Bahan</t>
  </si>
  <si>
    <t>Tahun Pembelian</t>
  </si>
  <si>
    <t>Pabrik</t>
  </si>
  <si>
    <t>Rangka</t>
  </si>
  <si>
    <t>Mesin</t>
  </si>
  <si>
    <t>Polisi</t>
  </si>
  <si>
    <t>BPKB</t>
  </si>
  <si>
    <t>Asal Usul/ Cara Perolehan</t>
  </si>
  <si>
    <t>Ket.</t>
  </si>
  <si>
    <t>a. Alat-alat Besar</t>
  </si>
  <si>
    <t>b. Alat-alat Angkutan</t>
  </si>
  <si>
    <t>c. Alat-alat Bengkel dan Alat Ukur</t>
  </si>
  <si>
    <t>d. Alat-alat Pertanian/ Peternakan</t>
  </si>
  <si>
    <t>e. Alat-alat Kantor dan Rumah Tangga</t>
  </si>
  <si>
    <t>Mesin Ketik Manual Portable (11-13)</t>
  </si>
  <si>
    <t>Mesin Ketik Manual Standar (14-16)</t>
  </si>
  <si>
    <t>Papan Visuil</t>
  </si>
  <si>
    <t>Papan Nama Instansi</t>
  </si>
  <si>
    <t>Papan Tulis</t>
  </si>
  <si>
    <t>Papan Absen</t>
  </si>
  <si>
    <t>White Board</t>
  </si>
  <si>
    <t>Lemari Kayu</t>
  </si>
  <si>
    <t>Meja Kayu/Rotan</t>
  </si>
  <si>
    <t>Kursi Kayu/Rotan/Bambu</t>
  </si>
  <si>
    <t>Zice</t>
  </si>
  <si>
    <t>Meja Tulis</t>
  </si>
  <si>
    <t>Meja Sekolah</t>
  </si>
  <si>
    <t>Kursi Biasa</t>
  </si>
  <si>
    <t>Bangku Sekolah</t>
  </si>
  <si>
    <t>Kursi Lipat</t>
  </si>
  <si>
    <t>Televisi</t>
  </si>
  <si>
    <t>Casette Recorder</t>
  </si>
  <si>
    <t>Lambang Garuda Pancasila</t>
  </si>
  <si>
    <t>Tiang Bendera</t>
  </si>
  <si>
    <t>PC Unit</t>
  </si>
  <si>
    <t>Printer</t>
  </si>
  <si>
    <t>f. Alat-alat Studio dan Komunikasi</t>
  </si>
  <si>
    <t>g. Alat-alat Kedokteran</t>
  </si>
  <si>
    <t>h. Alat-alat Laboratorium</t>
  </si>
  <si>
    <t>i. Alat-alat Keamanan</t>
  </si>
  <si>
    <t>Jumlah Peralatan dan Mesin</t>
  </si>
  <si>
    <t>B. PERALATAN DAN MESIN</t>
  </si>
  <si>
    <t>C. GEDUNG DAN BANGUNAN</t>
  </si>
  <si>
    <t>Jenis Barang/ Nama Barang</t>
  </si>
  <si>
    <t>Kondisi Bangunan (B,KB,RB)</t>
  </si>
  <si>
    <t>Konstruksi Bangunan</t>
  </si>
  <si>
    <t>Bertingkat/ tidak</t>
  </si>
  <si>
    <t>Beton/ tidak</t>
  </si>
  <si>
    <t>Luas Lantai (m2)</t>
  </si>
  <si>
    <t>Letak/ Lokasi Alamat</t>
  </si>
  <si>
    <t>Dokumen Gedung</t>
  </si>
  <si>
    <t>Luas Tanah (m2)</t>
  </si>
  <si>
    <t>Nomor Kode Tanah</t>
  </si>
  <si>
    <t>a. Bangunan Gedung</t>
  </si>
  <si>
    <t>Bangunan Gedung Pendidikan Permanen</t>
  </si>
  <si>
    <t>Bangunan Gedung Kantor Permanen</t>
  </si>
  <si>
    <t>Bangunan Gedung Perpustakaan Permanen</t>
  </si>
  <si>
    <t>Bangunan Tempat Ibadah Permanen</t>
  </si>
  <si>
    <t>Rumah Negara - Lain-lain</t>
  </si>
  <si>
    <t>Sub Jumlah a.</t>
  </si>
  <si>
    <t>b. Bangunan Monumen</t>
  </si>
  <si>
    <t>Sub Jumlah b.</t>
  </si>
  <si>
    <t>Konstruksi</t>
  </si>
  <si>
    <t>Panjang (km)</t>
  </si>
  <si>
    <t>Lebar (m)</t>
  </si>
  <si>
    <t>Luas (m2)</t>
  </si>
  <si>
    <t>Dokumen</t>
  </si>
  <si>
    <t>a. Jalan dan Jembatan</t>
  </si>
  <si>
    <t>b. Bangunan Air/ Irigasi</t>
  </si>
  <si>
    <t>c. Instalasi</t>
  </si>
  <si>
    <t>Sub Jumlah c.</t>
  </si>
  <si>
    <t>d. Jaringan</t>
  </si>
  <si>
    <t>Sub Jumlah d.</t>
  </si>
  <si>
    <t>Jumlah Jalan, Irigasi dan Jaringan</t>
  </si>
  <si>
    <t>Buku Perpustakaan</t>
  </si>
  <si>
    <t>Judul/ Pencipta</t>
  </si>
  <si>
    <t>Spesifikasi</t>
  </si>
  <si>
    <t>Asal Daerah</t>
  </si>
  <si>
    <t>Pencipta</t>
  </si>
  <si>
    <t>Barang Bercorak Kesenian / Kebudayaan</t>
  </si>
  <si>
    <t>Jenis</t>
  </si>
  <si>
    <t>Ukuran</t>
  </si>
  <si>
    <t>Hewan/ Ternak dan Tumbuhan</t>
  </si>
  <si>
    <t>Jumlah</t>
  </si>
  <si>
    <t>Tahun Cetak/ Pembelian</t>
  </si>
  <si>
    <t>Asal Usul Cara Perolehan</t>
  </si>
  <si>
    <t>a. Buku Perpustakaan</t>
  </si>
  <si>
    <t>Ilmu Pengetahuan Umum</t>
  </si>
  <si>
    <t>Lain-lain</t>
  </si>
  <si>
    <t>Agama Islam</t>
  </si>
  <si>
    <t>Pendidikan</t>
  </si>
  <si>
    <t>Pengetahuan Bahasa Indonesia</t>
  </si>
  <si>
    <t>Pengetahuan Bahasa Inggris</t>
  </si>
  <si>
    <t>Matematika</t>
  </si>
  <si>
    <t>Fisika dan Mekanika</t>
  </si>
  <si>
    <t>Buku Peta (Atlas)</t>
  </si>
  <si>
    <t>Bola Dunia (Globe)</t>
  </si>
  <si>
    <t>Peta (Map)</t>
  </si>
  <si>
    <t>Compact Disc</t>
  </si>
  <si>
    <t>b. Barang Bercorak Kesenian</t>
  </si>
  <si>
    <t>c. Hewan Ternak dan Tumbuhan</t>
  </si>
  <si>
    <t>Jumlah Aset Tetap Lainnya</t>
  </si>
  <si>
    <t>Bangunan (P,SP,D)</t>
  </si>
  <si>
    <t>Tgl, Bln, Thn Mulai</t>
  </si>
  <si>
    <t>Asal Usul Pembiayaan</t>
  </si>
  <si>
    <t>Nilai Kontrak (Rp)</t>
  </si>
  <si>
    <t>Golongan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</si>
  <si>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</si>
  <si>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</si>
  <si>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</si>
  <si>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</si>
  <si>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</si>
  <si>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</si>
  <si>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</si>
  <si>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</si>
  <si>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</si>
  <si>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</si>
  <si>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</si>
  <si>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</si>
  <si>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</si>
  <si>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</si>
  <si>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</si>
  <si>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</si>
  <si>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</si>
  <si>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</si>
  <si>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</si>
  <si>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: 12.11.09.08.</t>
  </si>
  <si>
    <t>Mengetahui</t>
  </si>
  <si>
    <t>E. ASET TETAP LAINNYA</t>
  </si>
  <si>
    <t>F. KONSTRUKSI DALAM PENGERJAAN</t>
  </si>
  <si>
    <t>D. JALAN, IRIGASI DAN JARINGAN</t>
  </si>
  <si>
    <t>01.01.11.04.02</t>
  </si>
  <si>
    <t>Tanah Bangunan Pendidikan dan Latihan (Sekolah)</t>
  </si>
  <si>
    <t>001</t>
  </si>
  <si>
    <t>HP (Hak Pakai)</t>
  </si>
  <si>
    <t>-</t>
  </si>
  <si>
    <t>Sekolah</t>
  </si>
  <si>
    <t>03.11.01.10.01</t>
  </si>
  <si>
    <t>03.11.01.08.01</t>
  </si>
  <si>
    <t>03.11.01.19.01</t>
  </si>
  <si>
    <t>03.11.02.02.16</t>
  </si>
  <si>
    <t>B</t>
  </si>
  <si>
    <t>KB</t>
  </si>
  <si>
    <t>tidak</t>
  </si>
  <si>
    <t>Beton</t>
  </si>
  <si>
    <t>Hak Pakai</t>
  </si>
  <si>
    <t>503.01/KPPT/00352/II/2009</t>
  </si>
  <si>
    <t>18/10/2003</t>
  </si>
  <si>
    <t>125/X/2003</t>
  </si>
  <si>
    <t>Penggunaan</t>
  </si>
  <si>
    <t>002</t>
  </si>
  <si>
    <t>001 s/d 006</t>
  </si>
  <si>
    <t>007</t>
  </si>
  <si>
    <t>Jml Gedung dan Bangunan</t>
  </si>
  <si>
    <t>Sub Jumlah b</t>
  </si>
  <si>
    <t>02.06.01.01.01</t>
  </si>
  <si>
    <t>02.06.01.01.02</t>
  </si>
  <si>
    <t>02.06.01.05.08</t>
  </si>
  <si>
    <t>02.06.01.05.01</t>
  </si>
  <si>
    <t>02.06.01.05.06</t>
  </si>
  <si>
    <t>02.06.01.05.09</t>
  </si>
  <si>
    <t>02.06.01.05.10</t>
  </si>
  <si>
    <t>02.06.02.01.04</t>
  </si>
  <si>
    <t>02.06.02.01.01</t>
  </si>
  <si>
    <t>02.06.02.01.06</t>
  </si>
  <si>
    <t>02.06.02.01.07</t>
  </si>
  <si>
    <t>02.06.02.01.11</t>
  </si>
  <si>
    <t>02.06.02.01.26</t>
  </si>
  <si>
    <t>02.06.02.01.31</t>
  </si>
  <si>
    <t>02.06.02.01.32</t>
  </si>
  <si>
    <t>02.06.02.06.03</t>
  </si>
  <si>
    <t>02.06.02.06.04</t>
  </si>
  <si>
    <t>02.06.02.06.28</t>
  </si>
  <si>
    <t>02.06.02.06.32</t>
  </si>
  <si>
    <t>02.06.03.02.01</t>
  </si>
  <si>
    <t>001 s/d 007</t>
  </si>
  <si>
    <t>02.06.01.02.11</t>
  </si>
  <si>
    <t>Mesin Kalkulator</t>
  </si>
  <si>
    <t>02.06.01.04.03</t>
  </si>
  <si>
    <t>Rak Kayu</t>
  </si>
  <si>
    <t>02.06.01.05.07</t>
  </si>
  <si>
    <t>Papan Pengumuman</t>
  </si>
  <si>
    <t xml:space="preserve">                                              LAMPIRAN 41       </t>
  </si>
  <si>
    <t xml:space="preserve">TABEL KODE BARANG DAERAH </t>
  </si>
  <si>
    <t>Bidang</t>
  </si>
  <si>
    <t>Kelompok</t>
  </si>
  <si>
    <t>Sub kelompok</t>
  </si>
  <si>
    <t>Sub-sub</t>
  </si>
  <si>
    <t>U    r   a  i  a   n</t>
  </si>
  <si>
    <t>*</t>
  </si>
  <si>
    <t>GOLONGAN TANAH</t>
  </si>
  <si>
    <t xml:space="preserve">TANAH </t>
  </si>
  <si>
    <t>TANAH UNTUK BANGUNAN GEDUNG</t>
  </si>
  <si>
    <t>Tanah Untuk Bangunan Tempat Kerja/Jasa</t>
  </si>
  <si>
    <t>Tanah Bangunan Kantor Pemerintah</t>
  </si>
  <si>
    <t>Tanah Bangunan Pendidikan dan  Latihan (Sekolah)</t>
  </si>
  <si>
    <t>Tanah Bangunan Rumah Sakit</t>
  </si>
  <si>
    <t>Tanah Bangunan Apotik</t>
  </si>
  <si>
    <t>Tanah Bangunan Tempat Ibadah</t>
  </si>
  <si>
    <t>Tanah Bangunan Dermaga</t>
  </si>
  <si>
    <t>Tanah Bangunan Pelabuhan Udara</t>
  </si>
  <si>
    <t>Tanah Bangunan Olah Raga</t>
  </si>
  <si>
    <t>Tanah Bangunan Taman/Wisata/Rekreasi</t>
  </si>
  <si>
    <t>Tanah Bangunan Balai Sidang/Pertemuan</t>
  </si>
  <si>
    <t>Tanah Bangunan Balai Nikah</t>
  </si>
  <si>
    <t>Tanah Bangunan Puskesmas/Posyandu</t>
  </si>
  <si>
    <t>Tanah Bangunan Poliklinik</t>
  </si>
  <si>
    <t>Tanah Bangunan Laboraturium</t>
  </si>
  <si>
    <t>Tanah Bangunan Fumigasi/Sterlisasi</t>
  </si>
  <si>
    <t>Tanah Bangunan Karantina</t>
  </si>
  <si>
    <t>Tanah Bangunan Bangsal Pengolahan  Pondon Kerja</t>
  </si>
  <si>
    <t>Tanah Bangunan Kandang Hewan</t>
  </si>
  <si>
    <t>Tanah Bangunan-bangunan Pembibitan</t>
  </si>
  <si>
    <t>Tanah Bangunan Rumah Pendingin</t>
  </si>
  <si>
    <t>Tanah Bangunan Rumah Pengering</t>
  </si>
  <si>
    <t>Tanah Bangunan Stasiun Penelitian</t>
  </si>
  <si>
    <t>Tanah Bangunan Gedung Pelelangan Ikan</t>
  </si>
  <si>
    <t>Tanah Bangunan Pos Jaga/Menara Jaga</t>
  </si>
  <si>
    <t>Tanah Bangunan Tempat Kerja Lainnya</t>
  </si>
  <si>
    <t>TANAH UNTUK BANGUNAN BUKAN GEDUNG</t>
  </si>
  <si>
    <t>Tanah Lapangan Olah Raga</t>
  </si>
  <si>
    <t>Tanah Lapangan Tenis</t>
  </si>
  <si>
    <t>Tanah Lapangan Basket</t>
  </si>
  <si>
    <t>Tanah Lapangan Badminton/Bulutangkis</t>
  </si>
  <si>
    <t>Tanah Lapangan Golf</t>
  </si>
  <si>
    <t>Tanah Lapangan Sepak Bola</t>
  </si>
  <si>
    <t>Tanah Lapangan Bola Volly</t>
  </si>
  <si>
    <t>Tanah Lapangan Sepak Takraw</t>
  </si>
  <si>
    <t>Tanah Lapangan Parkir</t>
  </si>
  <si>
    <t>Tanah Lapangan Parkir Kontruksi Beton</t>
  </si>
  <si>
    <t>Tanah Lapangan Parkir Kontruksi Aspal</t>
  </si>
  <si>
    <t>Tanah Lapangan Parkir Sirtu (Pasir Batu)</t>
  </si>
  <si>
    <t>Tanah Lapangan Parkir Konblok</t>
  </si>
  <si>
    <t>Tanah Lapangan Parkir Tanah Keras</t>
  </si>
  <si>
    <t xml:space="preserve"> *</t>
  </si>
  <si>
    <t>Tanah Untuk Bangunan Tampat Ibadah</t>
  </si>
  <si>
    <t>Tanah Untuk Bangunan Mesjid</t>
  </si>
  <si>
    <t>Tanah Untuk Bangunan Gereja</t>
  </si>
  <si>
    <t>Tanah Untuk Bangunan Pura</t>
  </si>
  <si>
    <t>Tanah Untuk Bangunan Vihara</t>
  </si>
  <si>
    <t>Tanah Untuk Bangunan Klenteng/Kuil</t>
  </si>
  <si>
    <t>Tanah Untuk Bangunan Krematorium</t>
  </si>
  <si>
    <t>GOLONGAN PERALATAN DAN MESIN</t>
  </si>
  <si>
    <t>ALAT KANTOR DAN RUMAH TANGGA</t>
  </si>
  <si>
    <t>ALAT KANTOR</t>
  </si>
  <si>
    <t>Mesin Tik</t>
  </si>
  <si>
    <t>Mesin Ketik Manual Longewagen (18..)</t>
  </si>
  <si>
    <t>Mesin Ketik Listrik Portable</t>
  </si>
  <si>
    <t>Mesin Listrik Standar</t>
  </si>
  <si>
    <t>Mesin Ketik Listrik Longewagen</t>
  </si>
  <si>
    <t>Mesin Ketik Elektronik</t>
  </si>
  <si>
    <t>Mesin Ketik Elektronik/Selektrik</t>
  </si>
  <si>
    <t>Mesin Ketik Braile</t>
  </si>
  <si>
    <t>Mesin Ketik Phromosons</t>
  </si>
  <si>
    <t>Mesin Cetak Stereo Pioner (Braile)</t>
  </si>
  <si>
    <t>MESIN HITUNG/JUMLAH</t>
  </si>
  <si>
    <t>Mesin Hitung Manual</t>
  </si>
  <si>
    <t>Mesin Hitung Listrik</t>
  </si>
  <si>
    <t>Mesin Hitung Elektronik</t>
  </si>
  <si>
    <t>Mesin Jumlah Manual</t>
  </si>
  <si>
    <t>Mesin Jumlah Listrik</t>
  </si>
  <si>
    <t>Mesin Jumlah Eletornik</t>
  </si>
  <si>
    <t>Mesin Kas Regester</t>
  </si>
  <si>
    <t xml:space="preserve">Mesin Pembukuan </t>
  </si>
  <si>
    <t>Mesin Absen (Time Recorder)</t>
  </si>
  <si>
    <t>Mesin Kontrol/Jaga</t>
  </si>
  <si>
    <t>Mesin calculator</t>
  </si>
  <si>
    <t>Mesin Penghitung Uang</t>
  </si>
  <si>
    <t xml:space="preserve"> ALAT PENYIMPANAN PERLENGKAPAN KTR</t>
  </si>
  <si>
    <t>Lemari Besi/Metal</t>
  </si>
  <si>
    <t>Rak Besi/Metal</t>
  </si>
  <si>
    <t>Filling Besi/Metal</t>
  </si>
  <si>
    <t>Filling Kayu</t>
  </si>
  <si>
    <t>Band Kas</t>
  </si>
  <si>
    <t>Kardek Besi/Metal</t>
  </si>
  <si>
    <t>Kardek Kayu</t>
  </si>
  <si>
    <t xml:space="preserve">Rotary Filling </t>
  </si>
  <si>
    <t>Peti Uang</t>
  </si>
  <si>
    <t xml:space="preserve">Lemari Sorok </t>
  </si>
  <si>
    <t xml:space="preserve"> Lemari Kaca</t>
  </si>
  <si>
    <t>Lemari Makan</t>
  </si>
  <si>
    <t>ALAT KANTOR LAINNYA</t>
  </si>
  <si>
    <t>Perkakas Kantor</t>
  </si>
  <si>
    <t>Alat Pengamatan/Sinyal</t>
  </si>
  <si>
    <t>Alat Diktektor Uang Palsu</t>
  </si>
  <si>
    <t>Alat Penghancur Kertas</t>
  </si>
  <si>
    <t>Alat Detektor Uang Palsu</t>
  </si>
  <si>
    <t>Alat Detektor Barang Terlarang/X Ray</t>
  </si>
  <si>
    <t>Copy Board/Elektrik Whit Board</t>
  </si>
  <si>
    <t>Peta</t>
  </si>
  <si>
    <t>Alat Penghancur Kertas Globe</t>
  </si>
  <si>
    <t>Globe</t>
  </si>
  <si>
    <t>Mesin Absensi</t>
  </si>
  <si>
    <t>28</t>
  </si>
  <si>
    <t>Overhead Projektor</t>
  </si>
  <si>
    <t xml:space="preserve"> </t>
  </si>
  <si>
    <t>ALAT RUMAH TANGGA</t>
  </si>
  <si>
    <t>Meubilair</t>
  </si>
  <si>
    <t>Meja Besi/Metal</t>
  </si>
  <si>
    <t>Kursi Besi / Metal</t>
  </si>
  <si>
    <t>Kursi kayu/Rotan/Bambu</t>
  </si>
  <si>
    <t>Tempat Tidur Besi/Metal (Lengkap)</t>
  </si>
  <si>
    <t>Tempat Tidur Kayu (lengkap)</t>
  </si>
  <si>
    <t>Meja Rapat</t>
  </si>
  <si>
    <t>Meja Makan</t>
  </si>
  <si>
    <t>Meja Telpon</t>
  </si>
  <si>
    <t>Meja Leleang</t>
  </si>
  <si>
    <t>Meja Podium</t>
  </si>
  <si>
    <t>Meja Tik</t>
  </si>
  <si>
    <t>Meja Resepsion</t>
  </si>
  <si>
    <t>Meja Tambahan</t>
  </si>
  <si>
    <t>Meja Panjang</t>
  </si>
  <si>
    <t>20</t>
  </si>
  <si>
    <t>Meja Bundar</t>
  </si>
  <si>
    <t>26</t>
  </si>
  <si>
    <t>27</t>
  </si>
  <si>
    <t>Kursi Rapat</t>
  </si>
  <si>
    <t>Kursi Tamu</t>
  </si>
  <si>
    <t>29</t>
  </si>
  <si>
    <t>Kursi Tangan</t>
  </si>
  <si>
    <t>30</t>
  </si>
  <si>
    <t>Kursi Putar</t>
  </si>
  <si>
    <t>31</t>
  </si>
  <si>
    <t>32</t>
  </si>
  <si>
    <t>Meja Cetakan</t>
  </si>
  <si>
    <t>Meja Komputer</t>
  </si>
  <si>
    <t>kasur</t>
  </si>
  <si>
    <t>Bantal</t>
  </si>
  <si>
    <t>Guling</t>
  </si>
  <si>
    <t>Locker katun</t>
  </si>
  <si>
    <t>Selimut Wool</t>
  </si>
  <si>
    <t>Waslap</t>
  </si>
  <si>
    <t>Meja Piket</t>
  </si>
  <si>
    <t>Sepre</t>
  </si>
  <si>
    <t>Tikar</t>
  </si>
  <si>
    <t>Tenda</t>
  </si>
  <si>
    <t>Meja 1/2 Biro</t>
  </si>
  <si>
    <t>Sofa</t>
  </si>
  <si>
    <t>Daun Pintu Alumunium</t>
  </si>
  <si>
    <t>Kaca Bening</t>
  </si>
  <si>
    <t>Kaca Riben</t>
  </si>
  <si>
    <t>Kasur Alumunium</t>
  </si>
  <si>
    <t>Alat Pengukur Waktu</t>
  </si>
  <si>
    <t>Jam Mekanis</t>
  </si>
  <si>
    <t>Jam Listrik</t>
  </si>
  <si>
    <t>Jam Elektronik</t>
  </si>
  <si>
    <t>Lampu Lalulintas (Travic Ligh)</t>
  </si>
  <si>
    <t>Alat Pembersih</t>
  </si>
  <si>
    <t>Mesin Penghisap Debu</t>
  </si>
  <si>
    <t>Mesin Pel</t>
  </si>
  <si>
    <t>Mesin Potong Rumput</t>
  </si>
  <si>
    <t>Mesin Cuci</t>
  </si>
  <si>
    <t>Alat Pendingin</t>
  </si>
  <si>
    <t>Lemari Es</t>
  </si>
  <si>
    <t>AC Sentral</t>
  </si>
  <si>
    <t>AC Unit</t>
  </si>
  <si>
    <t>AC Split</t>
  </si>
  <si>
    <t>Power Conditioner</t>
  </si>
  <si>
    <t>Kipas Angin</t>
  </si>
  <si>
    <t>lain-lain</t>
  </si>
  <si>
    <t>Alat Dapur</t>
  </si>
  <si>
    <t>Kompor Listrik</t>
  </si>
  <si>
    <t>Kompor Gas</t>
  </si>
  <si>
    <t>Kompor Minyak</t>
  </si>
  <si>
    <t>Teko Listrik</t>
  </si>
  <si>
    <t>Alat Dapur Lainnya</t>
  </si>
  <si>
    <t>Oven Listrik</t>
  </si>
  <si>
    <t>Kitchen set</t>
  </si>
  <si>
    <t>Tabung Gas</t>
  </si>
  <si>
    <t>Mesin Giling Bambu</t>
  </si>
  <si>
    <t>Treng Air</t>
  </si>
  <si>
    <t>Mesin Parutan Kelapa</t>
  </si>
  <si>
    <t>Kompor Kompresor</t>
  </si>
  <si>
    <t>Alat Rumah Tanggan Lainnya (Home Use)</t>
  </si>
  <si>
    <t>Alat Pemanas</t>
  </si>
  <si>
    <t>Radio</t>
  </si>
  <si>
    <t>Cassette Recorder</t>
  </si>
  <si>
    <t>Amplifiler</t>
  </si>
  <si>
    <t>Equalizer</t>
  </si>
  <si>
    <t>Loudspeker</t>
  </si>
  <si>
    <t>Sound System</t>
  </si>
  <si>
    <t>Compact Disk</t>
  </si>
  <si>
    <t>Laser Disc</t>
  </si>
  <si>
    <t>Karaoke</t>
  </si>
  <si>
    <t>Wireless</t>
  </si>
  <si>
    <t>Megaphone</t>
  </si>
  <si>
    <t>Microphone</t>
  </si>
  <si>
    <t xml:space="preserve">Microphone Floor Stand </t>
  </si>
  <si>
    <t xml:space="preserve">Microphone Table Stand </t>
  </si>
  <si>
    <t>Mic Conference</t>
  </si>
  <si>
    <t>Unit Power Supply</t>
  </si>
  <si>
    <t>Step Up/Down</t>
  </si>
  <si>
    <t>Stabilisator</t>
  </si>
  <si>
    <t>Camera Video</t>
  </si>
  <si>
    <t>Camera Film</t>
  </si>
  <si>
    <t>Tustel</t>
  </si>
  <si>
    <t>Mesin Jahit</t>
  </si>
  <si>
    <t>Timbangan Orang</t>
  </si>
  <si>
    <t>Timbangan Barang</t>
  </si>
  <si>
    <t>Alat Hiasan</t>
  </si>
  <si>
    <t>Gambar Presiden/wakil Presiden</t>
  </si>
  <si>
    <t>Lambang Kopri/Dharma Wanita</t>
  </si>
  <si>
    <t>Aquarium</t>
  </si>
  <si>
    <t>Petaka</t>
  </si>
  <si>
    <t>Lift</t>
  </si>
  <si>
    <t>Seterika</t>
  </si>
  <si>
    <t>Water Filter</t>
  </si>
  <si>
    <t>Tangga Alumunium</t>
  </si>
  <si>
    <t>Kaca Hias</t>
  </si>
  <si>
    <t>Dispencer</t>
  </si>
  <si>
    <t>Mimbar/Podium</t>
  </si>
  <si>
    <t>Lambang Instansi</t>
  </si>
  <si>
    <t>Lonceng/Genta</t>
  </si>
  <si>
    <t>Coofie Maker</t>
  </si>
  <si>
    <t>Handy Cam</t>
  </si>
  <si>
    <t>KOMPUTER</t>
  </si>
  <si>
    <t>Komputer Unit/Jaringan</t>
  </si>
  <si>
    <t>Mainframe</t>
  </si>
  <si>
    <t>Mini Komputer</t>
  </si>
  <si>
    <t>Local Area Network (LAN)</t>
  </si>
  <si>
    <t>Internet</t>
  </si>
  <si>
    <t>Personal Komputer</t>
  </si>
  <si>
    <t>P.C. Unit</t>
  </si>
  <si>
    <t>Lap Top</t>
  </si>
  <si>
    <t>Note Book</t>
  </si>
  <si>
    <t>Palm Top</t>
  </si>
  <si>
    <t>Peralatan Komputer Mainframe</t>
  </si>
  <si>
    <t>Card Reader</t>
  </si>
  <si>
    <t>Magnetic Tape Unit</t>
  </si>
  <si>
    <t>Floppy Disk Unit</t>
  </si>
  <si>
    <t>Storage Modul Disk</t>
  </si>
  <si>
    <t>Console Unit</t>
  </si>
  <si>
    <t>CPU</t>
  </si>
  <si>
    <t>Disk Parck</t>
  </si>
  <si>
    <t>Hard Copy Console</t>
  </si>
  <si>
    <t>Serial Pointer</t>
  </si>
  <si>
    <t>Line Printer</t>
  </si>
  <si>
    <t>Ploter</t>
  </si>
  <si>
    <t>Hard Disk</t>
  </si>
  <si>
    <t>Keyboard</t>
  </si>
  <si>
    <t>Peralatan Mini Komputer</t>
  </si>
  <si>
    <t>Flopp Disk Unit</t>
  </si>
  <si>
    <t>Disk Pack</t>
  </si>
  <si>
    <t>Plotter</t>
  </si>
  <si>
    <t>Scanner</t>
  </si>
  <si>
    <t>Computer Compatible</t>
  </si>
  <si>
    <t>Viewer</t>
  </si>
  <si>
    <t>Digitzer</t>
  </si>
  <si>
    <t xml:space="preserve">                      </t>
  </si>
  <si>
    <t>Peralatan Personal Komputer</t>
  </si>
  <si>
    <t>Monitor</t>
  </si>
  <si>
    <t xml:space="preserve">Scanner </t>
  </si>
  <si>
    <t>Extermal</t>
  </si>
  <si>
    <t>Peralatan Jaringan</t>
  </si>
  <si>
    <t>Server</t>
  </si>
  <si>
    <t>Router</t>
  </si>
  <si>
    <t>Hub</t>
  </si>
  <si>
    <t>Modem</t>
  </si>
  <si>
    <t>Netware Interface External</t>
  </si>
  <si>
    <t>MEJA DAN KURSI KERJA/RAPAT PEJABAT</t>
  </si>
  <si>
    <t>Meja Kerja Pejabat</t>
  </si>
  <si>
    <t>Meja Kerja Menteri/Gubernur/Bupati/Walikota</t>
  </si>
  <si>
    <t>Meja Kerja Pejabat Eselon I/Wakil Gubernur/Bupati/</t>
  </si>
  <si>
    <t>Walikota</t>
  </si>
  <si>
    <t>Meja Kerja Ketua/Wakil Ketua DPRD</t>
  </si>
  <si>
    <t>Meja Kerja Pejabat Eselon II</t>
  </si>
  <si>
    <t>Meja Kerja Pejabat Eselon III</t>
  </si>
  <si>
    <t>Meja Kerja Pejabat Eselon IV</t>
  </si>
  <si>
    <t>Meja Kerja Pejabat Eselon V</t>
  </si>
  <si>
    <t>Meja Kerja Pegawai Non Struktural</t>
  </si>
  <si>
    <t>Meja Rapat Pejabat</t>
  </si>
  <si>
    <t>Meja Rapat Menteri/Gubernur/Bupati/Walikota</t>
  </si>
  <si>
    <t>Meja Rapat Pejabat Eselon I/Wakil Gubernur/Bupati/</t>
  </si>
  <si>
    <t>Meja Rapat Ketua/Wakil Ketua DPRD</t>
  </si>
  <si>
    <t>Meja Rapat Pejabat Eselon II</t>
  </si>
  <si>
    <t>Meja Rapat Pejabat Eselon III</t>
  </si>
  <si>
    <t>Meja Tamu Ruangan Tunggu Menteri/Gub./Bup./Walikota</t>
  </si>
  <si>
    <t>Meja Tamu Ruangan Tunggu Pejabat Eselon I/Wakil Gub./</t>
  </si>
  <si>
    <t>Bupati/Walikota</t>
  </si>
  <si>
    <t>Meja Tamu Ruangan Tunggu Ketua/Wakil DPRD</t>
  </si>
  <si>
    <t>Meja Tamu Ruangan Tunggu Pejabat Eselon II</t>
  </si>
  <si>
    <t>Mena Tamu Ruangan Tunggu Pejabat Eselon III</t>
  </si>
  <si>
    <t>Meja Tamu Biasa</t>
  </si>
  <si>
    <t>Meja Maket/Peta</t>
  </si>
  <si>
    <t>Meja Operator</t>
  </si>
  <si>
    <t>Kursi Kerja Pejabat</t>
  </si>
  <si>
    <t>Kursi Kerja Menteri/Gubernur/Bupati/Walikota</t>
  </si>
  <si>
    <t>Kursi Kerja Pejabata Eselon I/Wakil Gubernur/Bupati/</t>
  </si>
  <si>
    <t>Kursi Kerja Ketrua/Wakil DPRD</t>
  </si>
  <si>
    <t>Kursi Kerja Pejabat Eselon II</t>
  </si>
  <si>
    <t>Kursi Kerja Pejabat Eselon III</t>
  </si>
  <si>
    <t>Kursi Kerja Pejabat Eselon IV</t>
  </si>
  <si>
    <t>Kursi Kerja Pegawai Non Struktural</t>
  </si>
  <si>
    <t>Kursi Rapat Pejabat</t>
  </si>
  <si>
    <t>Kursi Rapat Menteri/Gubernur/Bupati/Walikota</t>
  </si>
  <si>
    <t>Kursi Rapat Ruangan Rapat Pejabat Eselon I/Wakil Gub/</t>
  </si>
  <si>
    <t>Kursi Rapat Ruangan Rapat Ketua/Wakil DPRD</t>
  </si>
  <si>
    <t>Kursi Rapat Ruangan Rapat Pejabat Eselon II</t>
  </si>
  <si>
    <t>Kursi Rapat  Ruangan Rapat Pejabat Eselon III</t>
  </si>
  <si>
    <t>Kursi Rapat  Ruangan Data</t>
  </si>
  <si>
    <t>Kursi Rapat Ruangan Rapat Staf</t>
  </si>
  <si>
    <t>Lemari dan Arsip Pejabat</t>
  </si>
  <si>
    <t>Lemari Buku untuk Menteri/Gubernur/Bupati/Walikota</t>
  </si>
  <si>
    <t>Lemari Buku untuk Pejabat Eselon I /Wkl Gub/Bupati/Walikota</t>
  </si>
  <si>
    <t>Lemari Buku untuk Pejabat Eselon II</t>
  </si>
  <si>
    <t>Lemari Buku untuk Pejabat Eselon III</t>
  </si>
  <si>
    <t>Lemari Buku untuk untuk Perpustakaan</t>
  </si>
  <si>
    <t>Lemari Arsip untuk arsip Dinamis</t>
  </si>
  <si>
    <t>Buffet Kayu</t>
  </si>
  <si>
    <t>Buffet Kaca</t>
  </si>
  <si>
    <t>ALAT STUDIO DAN ALAT KOMUNIKASI</t>
  </si>
  <si>
    <t xml:space="preserve">ALAT STUDIO </t>
  </si>
  <si>
    <t>Peralatan Studio Visual</t>
  </si>
  <si>
    <t>Audio Amplifier</t>
  </si>
  <si>
    <t>Microphone/Wireless Mic</t>
  </si>
  <si>
    <t>Microphone Floor Stand</t>
  </si>
  <si>
    <t>Power Supply Microphone</t>
  </si>
  <si>
    <t>Power Amplifier</t>
  </si>
  <si>
    <t>Audio Cassette Recorder</t>
  </si>
  <si>
    <t>Microphone Table Stand</t>
  </si>
  <si>
    <t>Peralatan Computing</t>
  </si>
  <si>
    <t>Alat Penyimpan Data</t>
  </si>
  <si>
    <t>Alat Pengolah Data</t>
  </si>
  <si>
    <t>Alin-lain</t>
  </si>
  <si>
    <t xml:space="preserve">ALAT KOMUNIKASI </t>
  </si>
  <si>
    <t>Alat Komunikasi Telephone</t>
  </si>
  <si>
    <t>Unit Transcarver/Transmiter UHF</t>
  </si>
  <si>
    <t>Unit Transcarver/Transmiter VHF</t>
  </si>
  <si>
    <t>Unit Transcarver/Transmiter HF</t>
  </si>
  <si>
    <t>Amplifier</t>
  </si>
  <si>
    <t>Telephone (PABX)</t>
  </si>
  <si>
    <t>Intermadiate Telephone/Key Telephone</t>
  </si>
  <si>
    <t>Pesawat Telephone</t>
  </si>
  <si>
    <t>Telephone Mobile</t>
  </si>
  <si>
    <t>Pager</t>
  </si>
  <si>
    <t>Handy Talky (HT)</t>
  </si>
  <si>
    <t>Telex</t>
  </si>
  <si>
    <t>Intercom</t>
  </si>
  <si>
    <t>Talk Back</t>
  </si>
  <si>
    <t>Selective Colling</t>
  </si>
  <si>
    <t>Peralatan Spech Plas</t>
  </si>
  <si>
    <t>Facsimile</t>
  </si>
  <si>
    <t>Handphone</t>
  </si>
  <si>
    <t>Local Battery Telephone</t>
  </si>
  <si>
    <t>Hand Phone</t>
  </si>
  <si>
    <t xml:space="preserve">Alat Komunikasi Sosial </t>
  </si>
  <si>
    <t>Publik Address (Lapangan)</t>
  </si>
  <si>
    <t>Wireless Amplifier</t>
  </si>
  <si>
    <t>Slide Projector (Lapangan)</t>
  </si>
  <si>
    <t>ALAT PERAGA / PRAKTEK SEKOLAH</t>
  </si>
  <si>
    <t>bidang Studi : Bahasa Indonesia</t>
  </si>
  <si>
    <t>Kit Bahasa A</t>
  </si>
  <si>
    <t xml:space="preserve">Papan Panel </t>
  </si>
  <si>
    <t>Kit SAS individual</t>
  </si>
  <si>
    <t xml:space="preserve">Kotak Alat-alat Peraga Metode SAS </t>
  </si>
  <si>
    <t xml:space="preserve">Gambar Total </t>
  </si>
  <si>
    <t xml:space="preserve">Gambar Analitik </t>
  </si>
  <si>
    <t>Kotak Bahasa Untuk Kartu Kalimat Huruf Cetak dan</t>
  </si>
  <si>
    <t>Kartu Kalimat Huruf Tulis (nomor 66 dan nomor 6)</t>
  </si>
  <si>
    <t>Kartu Kalimat Huruf Cetak</t>
  </si>
  <si>
    <t xml:space="preserve">Kartu Kalimat Dengan Huruf Cetak </t>
  </si>
  <si>
    <t>Kotak Bahasa Untuk Kartu Kata Dan Kartu Suku Kata</t>
  </si>
  <si>
    <t xml:space="preserve">dan Kartu Huruf </t>
  </si>
  <si>
    <t>Kartu kata dengan Huruf Cetak</t>
  </si>
  <si>
    <t xml:space="preserve">Kartu Suku Kata Dengan Huruf Cetak </t>
  </si>
  <si>
    <t xml:space="preserve">Kartu Huruf Degan Huruf Cetak </t>
  </si>
  <si>
    <t>Papan Alfabet</t>
  </si>
  <si>
    <t>Kain Panel</t>
  </si>
  <si>
    <t>Bidang Studi : Matematika</t>
  </si>
  <si>
    <t>Kit Matematika</t>
  </si>
  <si>
    <t>Roda Motor</t>
  </si>
  <si>
    <t>Banpaku</t>
  </si>
  <si>
    <t xml:space="preserve">Muka Jam </t>
  </si>
  <si>
    <t>Rak Bilangan Dua Ruang</t>
  </si>
  <si>
    <t>Rak Bilangan Tiga Ruang</t>
  </si>
  <si>
    <t xml:space="preserve">Papan Planel </t>
  </si>
  <si>
    <t xml:space="preserve">Papan Bergerak </t>
  </si>
  <si>
    <t>Papan Berpaku</t>
  </si>
  <si>
    <t xml:space="preserve">Papan Pasak </t>
  </si>
  <si>
    <t xml:space="preserve">Kubus Untuk Bilangan Berbaris Sepuluh </t>
  </si>
  <si>
    <t>Abakus untuk Bilangan Berbaris</t>
  </si>
  <si>
    <t>Pengukur Luas</t>
  </si>
  <si>
    <t xml:space="preserve">Blok Untuk Bilangan </t>
  </si>
  <si>
    <t>Bata</t>
  </si>
  <si>
    <t>Mistar Geser C</t>
  </si>
  <si>
    <t>Bangun-bangun Ruang</t>
  </si>
  <si>
    <t xml:space="preserve">Pola Bangun Ruang </t>
  </si>
  <si>
    <t xml:space="preserve">Kerangka Benda Ruang </t>
  </si>
  <si>
    <t>Aritmatika Jam</t>
  </si>
  <si>
    <t>Garis dan Bagnun Ruang</t>
  </si>
  <si>
    <t>Pengukur Panjang Kurva</t>
  </si>
  <si>
    <t xml:space="preserve">Penggaris Plastik </t>
  </si>
  <si>
    <t xml:space="preserve">Pipa Plastik </t>
  </si>
  <si>
    <t>Simetri Cermin</t>
  </si>
  <si>
    <t xml:space="preserve">Blok Untuk Bilangan Berbaris </t>
  </si>
  <si>
    <t>Blok Simetri Putar</t>
  </si>
  <si>
    <t>Blok Untuk Bilangan Berbaris dua</t>
  </si>
  <si>
    <t>Blok Untuk Bilangan berbaris lima</t>
  </si>
  <si>
    <t>Bangunan dan Daerah bangun Datar</t>
  </si>
  <si>
    <t>Kubus Satuan</t>
  </si>
  <si>
    <t>Busur Derajat</t>
  </si>
  <si>
    <t>Miter Ceser B</t>
  </si>
  <si>
    <t xml:space="preserve">Penggaris Siku-siku </t>
  </si>
  <si>
    <t>Jangka</t>
  </si>
  <si>
    <t xml:space="preserve">Coin </t>
  </si>
  <si>
    <t>Dadu Matematika</t>
  </si>
  <si>
    <t xml:space="preserve">Pusingan </t>
  </si>
  <si>
    <t>Blok Pytheagroras</t>
  </si>
  <si>
    <t>Blok Logica</t>
  </si>
  <si>
    <t>Blok Segitiga ABC</t>
  </si>
  <si>
    <t>Pengukur Sudut Elevansi</t>
  </si>
  <si>
    <t>Model Kubus</t>
  </si>
  <si>
    <t>Model Balok</t>
  </si>
  <si>
    <t>Model Prisma Segitiga Siku-siku</t>
  </si>
  <si>
    <t>Model Prima Tegak Segi Tiga</t>
  </si>
  <si>
    <t>Bidang Delapan Beraturn</t>
  </si>
  <si>
    <t xml:space="preserve">Model Bidang Dua Belas Beraturan </t>
  </si>
  <si>
    <t>Model Tabung Jaring-jaring</t>
  </si>
  <si>
    <t>Model Bola Dan Setengah Bola</t>
  </si>
  <si>
    <t>Kit Matematika SD</t>
  </si>
  <si>
    <t>Papan paku Kecil</t>
  </si>
  <si>
    <t>Kartu Gambar</t>
  </si>
  <si>
    <t xml:space="preserve">Satuan Sosok </t>
  </si>
  <si>
    <t xml:space="preserve">Gawang Penghitung </t>
  </si>
  <si>
    <t xml:space="preserve">Gawang Angka </t>
  </si>
  <si>
    <t>Model Jam Bentuk Dasar</t>
  </si>
  <si>
    <t>Bola Gelinding</t>
  </si>
  <si>
    <t>Lempar Galang</t>
  </si>
  <si>
    <t>Detak-detak Tiang</t>
  </si>
  <si>
    <t xml:space="preserve">Mistra Papan Tulis </t>
  </si>
  <si>
    <t xml:space="preserve">Papan Tulis Berkotak </t>
  </si>
  <si>
    <t>Kain Planel</t>
  </si>
  <si>
    <t xml:space="preserve">Model Bangun Ruang </t>
  </si>
  <si>
    <t xml:space="preserve">Alat Peraga Matematika </t>
  </si>
  <si>
    <t xml:space="preserve">Bidang Studi : IPA Dasar </t>
  </si>
  <si>
    <t xml:space="preserve">Kotak Peti Lengkap </t>
  </si>
  <si>
    <t>Bingkai Plastik</t>
  </si>
  <si>
    <t>Baut</t>
  </si>
  <si>
    <t>Pasak</t>
  </si>
  <si>
    <t>Pemegang Batera</t>
  </si>
  <si>
    <t>Sklar</t>
  </si>
  <si>
    <t>Piting</t>
  </si>
  <si>
    <t xml:space="preserve">Kabel listrik </t>
  </si>
  <si>
    <t>Pembakar Spirtus</t>
  </si>
  <si>
    <t>Gelas Kimia</t>
  </si>
  <si>
    <t>Pemegang</t>
  </si>
  <si>
    <t>Kaca/Skala</t>
  </si>
  <si>
    <t>Sumbat Karet (untuk 01-02-79-0110)</t>
  </si>
  <si>
    <t>Batang Muai</t>
  </si>
  <si>
    <t>Langan Neraca</t>
  </si>
  <si>
    <t>Poros Neraca</t>
  </si>
  <si>
    <t>Mangkok Neraca</t>
  </si>
  <si>
    <t>Jarum Penunjuk</t>
  </si>
  <si>
    <t xml:space="preserve">Kubus Plastik </t>
  </si>
  <si>
    <t>Kubus Kayu</t>
  </si>
  <si>
    <t>Bola Baja</t>
  </si>
  <si>
    <t xml:space="preserve">Pipa Intai Bias </t>
  </si>
  <si>
    <t xml:space="preserve">Kontrol Tunggal </t>
  </si>
  <si>
    <t>Kontrol Ganda</t>
  </si>
  <si>
    <t>Pegas</t>
  </si>
  <si>
    <t>Volume Konstan</t>
  </si>
  <si>
    <t>Kawat damai</t>
  </si>
  <si>
    <t xml:space="preserve">Turbin Air </t>
  </si>
  <si>
    <t xml:space="preserve">Klem Plastik </t>
  </si>
  <si>
    <t xml:space="preserve">Tabung Reaksi </t>
  </si>
  <si>
    <t>Magnet</t>
  </si>
  <si>
    <t xml:space="preserve">Sistem Optik </t>
  </si>
  <si>
    <t>Isi Golongan Penyimpanan 1</t>
  </si>
  <si>
    <t>Isi Golongan Penyimpanan 2</t>
  </si>
  <si>
    <t>Isi Golongan Penyimpanan 3</t>
  </si>
  <si>
    <t>Isi Golongan Penyimpanan 4</t>
  </si>
  <si>
    <t>Isi Golongan Penyimpanan 5</t>
  </si>
  <si>
    <t>Isi Golongan Penyimpanan 6</t>
  </si>
  <si>
    <t>Isi Golongan Penyimpanan 7</t>
  </si>
  <si>
    <t>Tutup Penyimpanan 21415</t>
  </si>
  <si>
    <t>Kelompopk Penyimpanan/Laci 8</t>
  </si>
  <si>
    <t>Tutup Penyimpanan 3</t>
  </si>
  <si>
    <t>Tutup Penyimpanan 7</t>
  </si>
  <si>
    <t>Pedoman Guru</t>
  </si>
  <si>
    <t xml:space="preserve">Petunjuk Percobaan </t>
  </si>
  <si>
    <t xml:space="preserve">Bidang Studi : IPA Lanjutan </t>
  </si>
  <si>
    <t>Kerangka Karet</t>
  </si>
  <si>
    <t>Model Tenkorang</t>
  </si>
  <si>
    <t>Model Lidah</t>
  </si>
  <si>
    <t>Model Torso Wanita</t>
  </si>
  <si>
    <t>Model Jantung</t>
  </si>
  <si>
    <t>Model Rahang Gigi</t>
  </si>
  <si>
    <t>Model Pencernaan Makanan</t>
  </si>
  <si>
    <t>Model Mata</t>
  </si>
  <si>
    <t>Model kuda</t>
  </si>
  <si>
    <t>Model Lembu</t>
  </si>
  <si>
    <t>Model Torso Mini</t>
  </si>
  <si>
    <t>Mistar</t>
  </si>
  <si>
    <t>Bujur Sangkar 1 Cm2</t>
  </si>
  <si>
    <t>Bujur Sangkar 1 Dm2</t>
  </si>
  <si>
    <t>Kubus 1 Cm3</t>
  </si>
  <si>
    <t xml:space="preserve">Gelas Ukur </t>
  </si>
  <si>
    <t>Pipet Tetes</t>
  </si>
  <si>
    <t>Botol Plastik</t>
  </si>
  <si>
    <t>Statip</t>
  </si>
  <si>
    <t>Klem Rangkap</t>
  </si>
  <si>
    <t xml:space="preserve">Batu Timbangan </t>
  </si>
  <si>
    <t xml:space="preserve">Gelas Minum </t>
  </si>
  <si>
    <t>Labu Erlen Mayer</t>
  </si>
  <si>
    <t xml:space="preserve">Corong </t>
  </si>
  <si>
    <t>Bak air</t>
  </si>
  <si>
    <t>Sumbat Erlemenyer</t>
  </si>
  <si>
    <t>Bendera dan Gabus</t>
  </si>
  <si>
    <t xml:space="preserve">Lilin </t>
  </si>
  <si>
    <t>Balon Karet</t>
  </si>
  <si>
    <t>Buku</t>
  </si>
  <si>
    <t xml:space="preserve">Cawan Alumunium </t>
  </si>
  <si>
    <t>Ember (pot)</t>
  </si>
  <si>
    <t>Thermometer Kamar</t>
  </si>
  <si>
    <t>Thermometer 0.0 - 100.0 C</t>
  </si>
  <si>
    <t>Pengaduk</t>
  </si>
  <si>
    <t xml:space="preserve">Thermometer Badan </t>
  </si>
  <si>
    <t>Balok Berkait</t>
  </si>
  <si>
    <t>Silinder Berkait</t>
  </si>
  <si>
    <t>Tali/Benang</t>
  </si>
  <si>
    <t>Lembaran Plastik</t>
  </si>
  <si>
    <t>Sumbat Pipa Runcing</t>
  </si>
  <si>
    <t>Pipet Isap</t>
  </si>
  <si>
    <t>Kaki Tiga</t>
  </si>
  <si>
    <t>Sumbat-Sumbat Pipa Gelas</t>
  </si>
  <si>
    <t xml:space="preserve">Penjepit Tabung Reaksi Jembatan </t>
  </si>
  <si>
    <t>Jembatan</t>
  </si>
  <si>
    <t>Batang Bambu/Besi</t>
  </si>
  <si>
    <t>Lampu Spirtus</t>
  </si>
  <si>
    <t xml:space="preserve">Batang Logam </t>
  </si>
  <si>
    <t xml:space="preserve">Batang Kuningan </t>
  </si>
  <si>
    <t>Batang Gelas</t>
  </si>
  <si>
    <t xml:space="preserve">Sapu tangan </t>
  </si>
  <si>
    <t>Kertas Karton</t>
  </si>
  <si>
    <t>Landasan Segi tiga</t>
  </si>
  <si>
    <t>Pemberat</t>
  </si>
  <si>
    <t>Statip Lilin</t>
  </si>
  <si>
    <t>Gelas Horizontal</t>
  </si>
  <si>
    <t>Layar</t>
  </si>
  <si>
    <t>Lensa</t>
  </si>
  <si>
    <t>Kapas/Kertas Yang Kering</t>
  </si>
  <si>
    <t xml:space="preserve">Stetip Film </t>
  </si>
  <si>
    <t>Baterai</t>
  </si>
  <si>
    <t>Lampu Pijar</t>
  </si>
  <si>
    <t xml:space="preserve">Kawat Penghubung </t>
  </si>
  <si>
    <t>Paku</t>
  </si>
  <si>
    <t>Kompas</t>
  </si>
  <si>
    <t xml:space="preserve">Kunci Sinyal </t>
  </si>
  <si>
    <t xml:space="preserve">Bel Listrik </t>
  </si>
  <si>
    <t xml:space="preserve">Alas Dengan Lampu + Kontak </t>
  </si>
  <si>
    <t>Pasangan Batu baterai seri</t>
  </si>
  <si>
    <t xml:space="preserve">Pasangan Batu baterai Paralel </t>
  </si>
  <si>
    <t>Cawan Patri</t>
  </si>
  <si>
    <t>Pensil Kaca</t>
  </si>
  <si>
    <t xml:space="preserve">Pot Plastik </t>
  </si>
  <si>
    <t>Pisau</t>
  </si>
  <si>
    <t>Pipa Karet</t>
  </si>
  <si>
    <t>Pipa Kaca Lurus</t>
  </si>
  <si>
    <t xml:space="preserve">Statip Tabung Reaksi </t>
  </si>
  <si>
    <t xml:space="preserve">Gelas Piala </t>
  </si>
  <si>
    <t>Larutan Garam NaCi</t>
  </si>
  <si>
    <t xml:space="preserve">Kertas Selopatan </t>
  </si>
  <si>
    <t xml:space="preserve">Pinset + Pensil </t>
  </si>
  <si>
    <t xml:space="preserve">Lilin Mainan </t>
  </si>
  <si>
    <t xml:space="preserve">Jarum Pentul </t>
  </si>
  <si>
    <t xml:space="preserve">Balok Gabus </t>
  </si>
  <si>
    <t xml:space="preserve">Sepitan </t>
  </si>
  <si>
    <t xml:space="preserve">Penjepit Kertas </t>
  </si>
  <si>
    <t>Botol Spesiman</t>
  </si>
  <si>
    <t>Sumbat Karet</t>
  </si>
  <si>
    <t>Lilin dan Pemegangnya</t>
  </si>
  <si>
    <t>Sumbat Berlubang 2 (dua)</t>
  </si>
  <si>
    <t>Pinset Bengkok</t>
  </si>
  <si>
    <t>Alat Demonstrasi Pernapasan</t>
  </si>
  <si>
    <t>Pipa Bentuk Y</t>
  </si>
  <si>
    <t>Bidang Studi : IPA Menengah</t>
  </si>
  <si>
    <t xml:space="preserve">Bejana Berhubungan </t>
  </si>
  <si>
    <t xml:space="preserve">Pipa Kapiter </t>
  </si>
  <si>
    <t>Ember S'Gravesandre</t>
  </si>
  <si>
    <t xml:space="preserve">Galangan Kapal </t>
  </si>
  <si>
    <t>Manometer Terbuka</t>
  </si>
  <si>
    <t xml:space="preserve">Manometer Tertutup </t>
  </si>
  <si>
    <t>Pompa Karet</t>
  </si>
  <si>
    <t>2 Pipa Gelas + Karet Penyumbat</t>
  </si>
  <si>
    <t>Pipa Bengkok + Sumbat</t>
  </si>
  <si>
    <t>Batu Timbangan Berkait</t>
  </si>
  <si>
    <t xml:space="preserve">Alas jungkitan </t>
  </si>
  <si>
    <t>Katrol</t>
  </si>
  <si>
    <t>Penahan Ban</t>
  </si>
  <si>
    <t>Desimeter</t>
  </si>
  <si>
    <t>Alat Untuk Menunjukan Tekanan Dalam kelema</t>
  </si>
  <si>
    <t>Tabung Resonansi</t>
  </si>
  <si>
    <t>Garpu Penala</t>
  </si>
  <si>
    <t>Lempeng Gelas</t>
  </si>
  <si>
    <t>Galang Sandaran/Ring</t>
  </si>
  <si>
    <t xml:space="preserve">Alat Menunjukan Aliran zat Cair </t>
  </si>
  <si>
    <t>Kertas Isap</t>
  </si>
  <si>
    <t>Pipa Pendingin/Penyuling</t>
  </si>
  <si>
    <t>Rol Optik</t>
  </si>
  <si>
    <t>Sumber Cahaya</t>
  </si>
  <si>
    <t>Rangka Penjepit</t>
  </si>
  <si>
    <t>Celah Satu Horisontal</t>
  </si>
  <si>
    <t>Cermin Datar Dan Skala</t>
  </si>
  <si>
    <t>Klem Pegas</t>
  </si>
  <si>
    <t xml:space="preserve">Lempeng Perpeks 1/2 Lingkaran </t>
  </si>
  <si>
    <t>Prisma (Lempeng)</t>
  </si>
  <si>
    <t>Lempeng Plane paralel</t>
  </si>
  <si>
    <t>Celah Lima Horisontal</t>
  </si>
  <si>
    <t>Lensa Pepeku Bikonfeks</t>
  </si>
  <si>
    <t>Lensa PerPeku Konkaf</t>
  </si>
  <si>
    <t>Lensa F+15</t>
  </si>
  <si>
    <t>Lensa F+10</t>
  </si>
  <si>
    <t>Lensa F+5</t>
  </si>
  <si>
    <t>Lensa F+30</t>
  </si>
  <si>
    <t>Lensa F+12</t>
  </si>
  <si>
    <t>Magnit Batang</t>
  </si>
  <si>
    <t xml:space="preserve">Sebuk Besi </t>
  </si>
  <si>
    <t xml:space="preserve">Tombok Tekan </t>
  </si>
  <si>
    <t>Kumparan 300</t>
  </si>
  <si>
    <t>Inti Kumparan 300 Lilitan</t>
  </si>
  <si>
    <t>Ampermeter</t>
  </si>
  <si>
    <t>Batang Gelas/Plastik</t>
  </si>
  <si>
    <t>Voltmeter</t>
  </si>
  <si>
    <t xml:space="preserve">Beberapa Tahanan </t>
  </si>
  <si>
    <t>Jarum Panjang</t>
  </si>
  <si>
    <t xml:space="preserve">Lensa Tangan </t>
  </si>
  <si>
    <t>Papan Pengempres</t>
  </si>
  <si>
    <t>Papan Perentang</t>
  </si>
  <si>
    <t xml:space="preserve">Kertas Minyak </t>
  </si>
  <si>
    <t xml:space="preserve">Gelas Obyek </t>
  </si>
  <si>
    <t>Gelas Penutup</t>
  </si>
  <si>
    <t>Mikroskop</t>
  </si>
  <si>
    <t>Bronthymol Biru</t>
  </si>
  <si>
    <t>Belyar</t>
  </si>
  <si>
    <t>Gunting</t>
  </si>
  <si>
    <t>Glukosa</t>
  </si>
  <si>
    <t>Pipa Manometer</t>
  </si>
  <si>
    <t>Pipa Gelas</t>
  </si>
  <si>
    <t xml:space="preserve">Sepit Kayu </t>
  </si>
  <si>
    <t>Reagen Biuret</t>
  </si>
  <si>
    <t>Mortir/Alu</t>
  </si>
  <si>
    <t xml:space="preserve">Rak Tabunga Reaksi </t>
  </si>
  <si>
    <t>Sumbat Karet Berpipa</t>
  </si>
  <si>
    <t xml:space="preserve">Sumbat ERlemeyer Berpipa </t>
  </si>
  <si>
    <t>Sumbat Tabung Reaksi + Pipa Lurus</t>
  </si>
  <si>
    <t>Kawat Kasa</t>
  </si>
  <si>
    <t>Thermos Kecil</t>
  </si>
  <si>
    <t>Pot Besar</t>
  </si>
  <si>
    <t>Bidang Studi : IPA Atas</t>
  </si>
  <si>
    <t>Model Kepala dan Otak</t>
  </si>
  <si>
    <t>Model Kulit</t>
  </si>
  <si>
    <t>Model Telinga</t>
  </si>
  <si>
    <t>Model Hati dan Ginjal</t>
  </si>
  <si>
    <t>Model Gigi</t>
  </si>
  <si>
    <t>Model Lambung</t>
  </si>
  <si>
    <t>Model Ginjal</t>
  </si>
  <si>
    <t>Slotted Weight dan Hanger 250 gram</t>
  </si>
  <si>
    <t>Slotted Weight dan Hanger 10 - 00 gram</t>
  </si>
  <si>
    <t>Bel Listrik</t>
  </si>
  <si>
    <t>Elektroda Tembaga (Voltameter)</t>
  </si>
  <si>
    <t>Alat Hartle</t>
  </si>
  <si>
    <t>Hygrometer Basah dan Kering</t>
  </si>
  <si>
    <t xml:space="preserve">Motor Listrik </t>
  </si>
  <si>
    <t>Ticker Limer</t>
  </si>
  <si>
    <t>Conductivity App</t>
  </si>
  <si>
    <t>Katrol Ganda</t>
  </si>
  <si>
    <t>Silender Materi</t>
  </si>
  <si>
    <t>Pascal Syirine</t>
  </si>
  <si>
    <t>Alat Difusi Zat Cair (liquid Diff App)</t>
  </si>
  <si>
    <t>Kotak Cacing Tanah</t>
  </si>
  <si>
    <t>Alat Ukur Takanan Air (Poot Presure App)</t>
  </si>
  <si>
    <t>Foto meter</t>
  </si>
  <si>
    <t>Kotak Kaca Obyek</t>
  </si>
  <si>
    <t xml:space="preserve">Snaper For Crok Berer </t>
  </si>
  <si>
    <t>Tabung Penyuling</t>
  </si>
  <si>
    <t xml:space="preserve">Lampu spirtus </t>
  </si>
  <si>
    <t xml:space="preserve">Segitiga Porselin </t>
  </si>
  <si>
    <t>Jepitan Tabung reaksi</t>
  </si>
  <si>
    <t>Spatula Tanduk</t>
  </si>
  <si>
    <t>Spatula Stenles Steel</t>
  </si>
  <si>
    <t xml:space="preserve">Sikat Tabung Reaksi Besar Kecil </t>
  </si>
  <si>
    <t>Pipa T</t>
  </si>
  <si>
    <t>Pipa Y dari Kaca</t>
  </si>
  <si>
    <t>Pipa Ukuran 5 ml</t>
  </si>
  <si>
    <t>Pipa Ukuran 10 ml</t>
  </si>
  <si>
    <t>Pipa Ukuran 25 ml</t>
  </si>
  <si>
    <t>Bidang Studi : IPS</t>
  </si>
  <si>
    <t>Lai-lain</t>
  </si>
  <si>
    <t xml:space="preserve"> Bidang Studi : Agama Islam</t>
  </si>
  <si>
    <t>Alat Peraga Membaca Dan Menulis Al Quran</t>
  </si>
  <si>
    <t>Papan Peraga</t>
  </si>
  <si>
    <t xml:space="preserve">Bidang Studi : Ketrampilan </t>
  </si>
  <si>
    <t>Pisau Okulasi</t>
  </si>
  <si>
    <t>Garpu</t>
  </si>
  <si>
    <t xml:space="preserve">Gunting Stek </t>
  </si>
  <si>
    <t>Gunting Pemangkas</t>
  </si>
  <si>
    <t>Spryer Kecil</t>
  </si>
  <si>
    <t xml:space="preserve">Sekop </t>
  </si>
  <si>
    <t>Panci</t>
  </si>
  <si>
    <t xml:space="preserve">Botol </t>
  </si>
  <si>
    <t>Botol Jam (Botol Selat)</t>
  </si>
  <si>
    <t xml:space="preserve">Penutup Botol </t>
  </si>
  <si>
    <t xml:space="preserve">Pisau Buah </t>
  </si>
  <si>
    <t>Spruit (Alat Penyuntik)</t>
  </si>
  <si>
    <t xml:space="preserve">Tempat Minum Ayam </t>
  </si>
  <si>
    <t>Lumpang Besi</t>
  </si>
  <si>
    <t xml:space="preserve">Bidang Studi : Kesenian </t>
  </si>
  <si>
    <t xml:space="preserve">Gitar Sppanish </t>
  </si>
  <si>
    <t>Gitar Elastrik</t>
  </si>
  <si>
    <t>Piano</t>
  </si>
  <si>
    <t>Orgen/Electrone</t>
  </si>
  <si>
    <t>Recorder</t>
  </si>
  <si>
    <t>Stem Fluid</t>
  </si>
  <si>
    <t>Gambar Didinding Notasi Musik</t>
  </si>
  <si>
    <t>Pianika</t>
  </si>
  <si>
    <t>Harmonika</t>
  </si>
  <si>
    <t>Gamelan</t>
  </si>
  <si>
    <t>Angklung</t>
  </si>
  <si>
    <t>Suling/Seruling</t>
  </si>
  <si>
    <t>Kecapi</t>
  </si>
  <si>
    <t>Rebab</t>
  </si>
  <si>
    <t>Garpu tala</t>
  </si>
  <si>
    <t>Gendang</t>
  </si>
  <si>
    <t>Bidang Studi : Olah Raga</t>
  </si>
  <si>
    <t>Nama Nada</t>
  </si>
  <si>
    <t>Bola Kasti</t>
  </si>
  <si>
    <t xml:space="preserve">Kayu Pemukul </t>
  </si>
  <si>
    <t xml:space="preserve">Start Blok </t>
  </si>
  <si>
    <t xml:space="preserve">Bendera Start </t>
  </si>
  <si>
    <t>Bola Pasil</t>
  </si>
  <si>
    <t>Pita ukuran (meteran)</t>
  </si>
  <si>
    <t xml:space="preserve"> Bidang Studi : PMP</t>
  </si>
  <si>
    <t>Lambang Negara(Garuda)</t>
  </si>
  <si>
    <t xml:space="preserve">Bendera Merah Putih </t>
  </si>
  <si>
    <t xml:space="preserve">Gambar Presiden </t>
  </si>
  <si>
    <t xml:space="preserve">Gambar Wakil Presiden </t>
  </si>
  <si>
    <t>Gambar Tokoh-Tokoh Nasional</t>
  </si>
  <si>
    <t>GOLONGAN GEDUNG DAN BANGUNAN</t>
  </si>
  <si>
    <t>BANGUNAN GEDUNG</t>
  </si>
  <si>
    <t>BANGUNAN GEDUNG TEMPAT KERJA</t>
  </si>
  <si>
    <t>Bangunan Gedung Kantor</t>
  </si>
  <si>
    <t>Bangunan Gedung Kantor Semi Permanen</t>
  </si>
  <si>
    <t>Bangunan Gedung Kantor Darurat</t>
  </si>
  <si>
    <t xml:space="preserve">Bangunan Gudang </t>
  </si>
  <si>
    <t>Bangunan Gudang Tretutup Permanen</t>
  </si>
  <si>
    <t>Bangunan Gudang Tertutup Semi Premanen</t>
  </si>
  <si>
    <t xml:space="preserve">Bangunan Gudang Tertutup Darurat </t>
  </si>
  <si>
    <t>Bangunan Gudang Terbuka Permanen</t>
  </si>
  <si>
    <t>Bangunan Gudang Terbuka Semi Permanen</t>
  </si>
  <si>
    <t xml:space="preserve">Bagunan Gudang Trebuka Darurat </t>
  </si>
  <si>
    <t>Bangunan Gedung Laboratarium</t>
  </si>
  <si>
    <t>Bangunan Gedung Laboratarium Permanen</t>
  </si>
  <si>
    <t>Bangunan Gedung Laboratarium Semi Permanen</t>
  </si>
  <si>
    <t>Bangunan Gedung Laboratarium Darurat</t>
  </si>
  <si>
    <t>Bangunan Kesehatan</t>
  </si>
  <si>
    <t>Bangunan Gedung Tempat Ibadah</t>
  </si>
  <si>
    <t>Bangunan Tempat Ibadah Semi Permanen</t>
  </si>
  <si>
    <t>Bangunan Tempat Ibadah Darurat</t>
  </si>
  <si>
    <t>Bangunan Gedung Tempat Pertemuan</t>
  </si>
  <si>
    <t>Bangunan Gedung Pertemuan Permanen</t>
  </si>
  <si>
    <t>Bangunan Gedung Pertemuan Semi Permanen</t>
  </si>
  <si>
    <t>Bangunan Gedung Pertemuan Darurat</t>
  </si>
  <si>
    <t>Bangunan Gedung Hiburan/Kesenian  Permanen</t>
  </si>
  <si>
    <t>Bangunan Gedung Hiburan/Kesenian Semi Permanen</t>
  </si>
  <si>
    <t>Bangunan Gedung Hiburan/Kesenian Darurat</t>
  </si>
  <si>
    <t>Bangunan Gedung Tempat Pendidikan</t>
  </si>
  <si>
    <t>Bangunan Gedung Pendidkan Semi Permanen</t>
  </si>
  <si>
    <t>Bangunan Gedung Pendidikan Darurat</t>
  </si>
  <si>
    <t>Bangunan Gedung Tempat Olah Raga</t>
  </si>
  <si>
    <t>Bangunan Olah Raga Terutup Permanen</t>
  </si>
  <si>
    <t>Bangunan Olah Raga Tertutup Semi Permanen</t>
  </si>
  <si>
    <t>Bangunan Olah Raga Tertutup Darurat</t>
  </si>
  <si>
    <t>Bangunan Olah Raga Trebuka Permanen</t>
  </si>
  <si>
    <t>Bangunan Olah Raga Terbuka Semi Permanen</t>
  </si>
  <si>
    <t>Bangunan Olah Raga Terbuka Darurat</t>
  </si>
  <si>
    <t xml:space="preserve">  </t>
  </si>
  <si>
    <t>Bangunan Gedung Garasi/Pool</t>
  </si>
  <si>
    <t>Gedung Garasi/Pool Permanen</t>
  </si>
  <si>
    <t>Gedung Garasi/Pool Semi Permanen</t>
  </si>
  <si>
    <t>Gedung Garasi/Pool Darurat</t>
  </si>
  <si>
    <t>Gedung Lain-lain</t>
  </si>
  <si>
    <t>Bangunan Gedung Perpustakaan</t>
  </si>
  <si>
    <t>Bangunan Gedung Perpustakaan Semi Permanen</t>
  </si>
  <si>
    <t xml:space="preserve">Bangunan Gedung Musium Darurat </t>
  </si>
  <si>
    <t>BANGUNAN GEDUNG TEMPAT TINGGAL</t>
  </si>
  <si>
    <t>Rumah Negara Golongan I</t>
  </si>
  <si>
    <t>Rumah Negara Golongan I Type A Permanen</t>
  </si>
  <si>
    <t>Rumah Negara Golongan I Type A Semi Permanen</t>
  </si>
  <si>
    <t>Rumah Nengara Golongan I Type A Darurat</t>
  </si>
  <si>
    <t>Rumah Negara Golongan I Type B Permanen</t>
  </si>
  <si>
    <t>Rumah Negara Golongan I Type B Semi Permanen</t>
  </si>
  <si>
    <t>Rumah Negara Golongan I Type B Darurat</t>
  </si>
  <si>
    <t>Rumah Negara Golongan I Type C Permanen</t>
  </si>
  <si>
    <t>Rumah Negara Golongan I Type C Semi Permanen</t>
  </si>
  <si>
    <t>Rumah Negara Golongan I Type C Darurat</t>
  </si>
  <si>
    <t>Rumah Negara Golongan I Type D Permanen</t>
  </si>
  <si>
    <t>Rumah Negara Golongan I Type D Semi Permanen</t>
  </si>
  <si>
    <t>Rumah Negara Golongan I Type D Darurat</t>
  </si>
  <si>
    <t>Rumah Negara Golongan I Type E Permanen</t>
  </si>
  <si>
    <t>Rumah Negara Golongan I Type E Semi Permanen</t>
  </si>
  <si>
    <t>Rumah Negara Golongan I Type E Darurat</t>
  </si>
  <si>
    <t>Rumah Negara Golongan II</t>
  </si>
  <si>
    <t>Rumah Negara Golongan II Type A Permanen</t>
  </si>
  <si>
    <t>Rumah Negara Golongan II Type Semi Permanen</t>
  </si>
  <si>
    <t>Rumah Negara Golongan II Type A Darurat</t>
  </si>
  <si>
    <t>Rumah Negara Golongan II Type B Permanen</t>
  </si>
  <si>
    <t>Rumah Negara Golongan II Type B Semi Permanen</t>
  </si>
  <si>
    <t>Rumah Negara Golongan II Type B Darurat</t>
  </si>
  <si>
    <t>Rumah Negara Golongan II Type C permanen</t>
  </si>
  <si>
    <t>Rumah Negara Golongan II Type C Semi  Permanen</t>
  </si>
  <si>
    <t>Rumah Negara Golongan II Type C Darurat</t>
  </si>
  <si>
    <t xml:space="preserve">Rumah Negara Golongan II Type D Permanen </t>
  </si>
  <si>
    <t>Rumah Negara Golongan II Type D Semi Permanen</t>
  </si>
  <si>
    <t>Rumah Negara Golongan II Type D Darurat</t>
  </si>
  <si>
    <t>Rumah Negara Golongan II Type E Permanen</t>
  </si>
  <si>
    <t>Rumah Negara Golongan II Type E Semi Permanen</t>
  </si>
  <si>
    <t>Rumah Negara Golongan II Type E Darurat</t>
  </si>
  <si>
    <t xml:space="preserve">Rumah Negara Golongan III </t>
  </si>
  <si>
    <t>Rumah Negara Golongan III Type A Permanen</t>
  </si>
  <si>
    <t>Rumah Negara Golongan III Type A Semi Permanen</t>
  </si>
  <si>
    <t>Rumah Negara Golongan III Type A Darurat</t>
  </si>
  <si>
    <t>Rumah Negara Golongan III Type B Permanen</t>
  </si>
  <si>
    <t>Rumah Negara Golongan III Type B Semi Permanen</t>
  </si>
  <si>
    <t>Rumah Negara Golongan III Type B Darurat</t>
  </si>
  <si>
    <t xml:space="preserve">Rumah Negara Golongan III Type C Permanen </t>
  </si>
  <si>
    <t>Rumah Negara Golongan III Type C Semi Permanen</t>
  </si>
  <si>
    <t>Rumah Negara Golongan III Type C Darurat</t>
  </si>
  <si>
    <t>Rumah Negara Golongan III Type D Permanen</t>
  </si>
  <si>
    <t>Rumah Negara Golongan III TypeD Semi Permanen</t>
  </si>
  <si>
    <t>Rumah Negara Golongan III Type D Darurat</t>
  </si>
  <si>
    <t>Rumah Negara Golongan III Type E Permanen</t>
  </si>
  <si>
    <t>Rumah Negara Golongan III Type E Semi Permanen</t>
  </si>
  <si>
    <t>Rumah Negara Golongan III Type E Darurat</t>
  </si>
  <si>
    <t>GOLONGAN ASSET TETAP LAINNYA</t>
  </si>
  <si>
    <t>BUKU DAN PERPUSTAKAAN</t>
  </si>
  <si>
    <t>BUKU</t>
  </si>
  <si>
    <t>Umum</t>
  </si>
  <si>
    <t>Bibliografi, Katalog</t>
  </si>
  <si>
    <t>Ilmu Perpustakaan</t>
  </si>
  <si>
    <t>Ensyclopedia, Kamus, Buku Referensi</t>
  </si>
  <si>
    <t>Essay, Pamflet</t>
  </si>
  <si>
    <t>Berkala</t>
  </si>
  <si>
    <t>Institut, Assosiasi, Musium</t>
  </si>
  <si>
    <t>Harian</t>
  </si>
  <si>
    <t>Manuskrip</t>
  </si>
  <si>
    <t>Filsafat</t>
  </si>
  <si>
    <t>Metafisika</t>
  </si>
  <si>
    <t>Sistem Filsafat</t>
  </si>
  <si>
    <t>Ilmu Jiwa</t>
  </si>
  <si>
    <t>Logika</t>
  </si>
  <si>
    <t>Etika</t>
  </si>
  <si>
    <t>Agama</t>
  </si>
  <si>
    <t xml:space="preserve">Agama Islam </t>
  </si>
  <si>
    <t>Agama Kristen</t>
  </si>
  <si>
    <t>Agama Budha</t>
  </si>
  <si>
    <t>Agama Hindu</t>
  </si>
  <si>
    <t>Ilmu Sosial</t>
  </si>
  <si>
    <t>Sosiologi</t>
  </si>
  <si>
    <t>Statistik</t>
  </si>
  <si>
    <t>Ilmu Politik</t>
  </si>
  <si>
    <t>Ekonomi</t>
  </si>
  <si>
    <t>Hukum</t>
  </si>
  <si>
    <t>Administrasi, Pertanahan dan Keamanan</t>
  </si>
  <si>
    <t>Service Umum Sosial</t>
  </si>
  <si>
    <t>Perdagangan</t>
  </si>
  <si>
    <t>Etnografi, Cerita Rakyat</t>
  </si>
  <si>
    <t>Ilmu Bahasa</t>
  </si>
  <si>
    <t>Pengetahuan Bahasa Ingris</t>
  </si>
  <si>
    <t xml:space="preserve">Matematika &amp; Pengetahuan Alam </t>
  </si>
  <si>
    <t>Astronomi, Geodesi</t>
  </si>
  <si>
    <t>Kimia</t>
  </si>
  <si>
    <t>Geologi, Metrologi</t>
  </si>
  <si>
    <t>Palaentologi</t>
  </si>
  <si>
    <t>Biologi, Antropologi</t>
  </si>
  <si>
    <t>Bitani</t>
  </si>
  <si>
    <t>Zoologi (Ilmu Hewan)</t>
  </si>
  <si>
    <t>Ilmu Pengetahuan Praktis</t>
  </si>
  <si>
    <t>Ilmu kedocteran</t>
  </si>
  <si>
    <t>Teknologi</t>
  </si>
  <si>
    <t>Pertanian, Kehutanan, Perikanan</t>
  </si>
  <si>
    <t>Ilmu Kerumah Tanggaan</t>
  </si>
  <si>
    <t>Management dan Perkantoran</t>
  </si>
  <si>
    <t>Industri Kimia</t>
  </si>
  <si>
    <t>Teknik Industri &amp; Kerajinanm</t>
  </si>
  <si>
    <t>Ilmu Perdagangan Khusus Industri</t>
  </si>
  <si>
    <t>Industri Kontruksi dan Perdagangan</t>
  </si>
  <si>
    <t>Lain-lain.</t>
  </si>
  <si>
    <t>Arsitektur, Kesenian, Olag Raga</t>
  </si>
  <si>
    <t>Perencanaan Fisik, Pertamanan dll</t>
  </si>
  <si>
    <t>Arsitektur</t>
  </si>
  <si>
    <t>Seni Pahat</t>
  </si>
  <si>
    <t>Seni Lukis, Ukir</t>
  </si>
  <si>
    <t>Seni Gambar, Grafika</t>
  </si>
  <si>
    <t>Fotografi, Senimatografi</t>
  </si>
  <si>
    <t>Musik</t>
  </si>
  <si>
    <t>Permainan dan Olah Raga</t>
  </si>
  <si>
    <t>Georafi, Biografi, Sejarah</t>
  </si>
  <si>
    <t>Geografi, Eksplorasi</t>
  </si>
  <si>
    <t>Bigrafi</t>
  </si>
  <si>
    <t>Sejarah</t>
  </si>
  <si>
    <t>Terbitan Berkala</t>
  </si>
  <si>
    <t>Koran</t>
  </si>
  <si>
    <t>Majalah</t>
  </si>
  <si>
    <t>Buku Laporan</t>
  </si>
  <si>
    <t>Buku Laporan Penelitian</t>
  </si>
  <si>
    <t>BARANG-BARANG PERPUSTAKAAN</t>
  </si>
  <si>
    <t>Bagan, Gambar (Diagram)</t>
  </si>
  <si>
    <t>Kumpulan Karya Musik (Skore)</t>
  </si>
  <si>
    <t>Kumpulan Karya Musik Singkat (Condeset Skore)</t>
  </si>
  <si>
    <t>Kumpulan Karya Musik Tertutup (Closet Skore)</t>
  </si>
  <si>
    <t>Kumpulan Karya Musik Bentuk Mini (Miniature Skore)</t>
  </si>
  <si>
    <t>Partitur Piano</t>
  </si>
  <si>
    <t>Kumpulan Karya Musik Vokal</t>
  </si>
  <si>
    <t>Kumpulan Karya Musik Piano</t>
  </si>
  <si>
    <t>Kumpulan Karya Musik Chord</t>
  </si>
  <si>
    <t>Partitur</t>
  </si>
  <si>
    <t>Karya Grafika (Graphic Material)</t>
  </si>
  <si>
    <t>Karya Seni Asli, Lukisan Asli (Art Original)</t>
  </si>
  <si>
    <t>Karya Seni Cetak / Grafis (Art Point)</t>
  </si>
  <si>
    <t>Reproduksi (Arts Reproduction)</t>
  </si>
  <si>
    <t xml:space="preserve">Grafik/Bagan </t>
  </si>
  <si>
    <t>Lembaran Film</t>
  </si>
  <si>
    <t>Slongsongan Film</t>
  </si>
  <si>
    <t>Kartu Pengikat</t>
  </si>
  <si>
    <t>Slongsongan Grafic</t>
  </si>
  <si>
    <t xml:space="preserve">Photo </t>
  </si>
  <si>
    <t xml:space="preserve">Gambar </t>
  </si>
  <si>
    <t>Koster</t>
  </si>
  <si>
    <t>Radiogram</t>
  </si>
  <si>
    <t>Slide</t>
  </si>
  <si>
    <t>Gambar Ruang</t>
  </si>
  <si>
    <t>Study Print</t>
  </si>
  <si>
    <t>Gambar Teknik</t>
  </si>
  <si>
    <t>Transparansi</t>
  </si>
  <si>
    <t>Grafik/Bagan Dinding</t>
  </si>
  <si>
    <t>Rekaman Suara (Sound Recording)</t>
  </si>
  <si>
    <t>Katridge Suara</t>
  </si>
  <si>
    <t>Kaset Suara</t>
  </si>
  <si>
    <t>Pasangan Suara</t>
  </si>
  <si>
    <t>Pita Suara</t>
  </si>
  <si>
    <t>Runnut Suara</t>
  </si>
  <si>
    <t>Berkas Komputer (Computer Files)</t>
  </si>
  <si>
    <t>Komputer Katridge</t>
  </si>
  <si>
    <t>Kaset Komputer</t>
  </si>
  <si>
    <t>Komputer Disk</t>
  </si>
  <si>
    <t>Compack Disk</t>
  </si>
  <si>
    <t>Gulungan Komputer</t>
  </si>
  <si>
    <t>Film Bergerak dan Rekaman Video</t>
  </si>
  <si>
    <t>Film Katridge</t>
  </si>
  <si>
    <t xml:space="preserve">Kaset Film </t>
  </si>
  <si>
    <t>Katridge Video</t>
  </si>
  <si>
    <t>Kaset Video</t>
  </si>
  <si>
    <t>Piringan Video</t>
  </si>
  <si>
    <t>Gulungan Video</t>
  </si>
  <si>
    <t>BARANG BERCORAK KEBUDAYAAN</t>
  </si>
  <si>
    <t>Alat Kesenian</t>
  </si>
  <si>
    <t>Alat Musik/Band</t>
  </si>
  <si>
    <t>Alat Musik Nasional/Daerah</t>
  </si>
  <si>
    <t>Alat Olah Raga</t>
  </si>
  <si>
    <t>Alat Golf</t>
  </si>
  <si>
    <t>Alat Volley</t>
  </si>
  <si>
    <t>Alat Tenis</t>
  </si>
  <si>
    <t>Alat Tenis Meja</t>
  </si>
  <si>
    <t xml:space="preserve">Alat Sepak Bola </t>
  </si>
  <si>
    <t>Alat Badminton</t>
  </si>
  <si>
    <t>Tanda Penghargaan</t>
  </si>
  <si>
    <t xml:space="preserve">Piala </t>
  </si>
  <si>
    <t>Medali</t>
  </si>
  <si>
    <t>Piagam</t>
  </si>
  <si>
    <t>Maket dan Foto Dokumen</t>
  </si>
  <si>
    <t>ALAT OLAH RAGA LAINNYA</t>
  </si>
  <si>
    <t>Senam</t>
  </si>
  <si>
    <t>Palang Sejajar</t>
  </si>
  <si>
    <t>Lapang Kuda</t>
  </si>
  <si>
    <t>Matras</t>
  </si>
  <si>
    <t>Alat Olah Raga Lainnya</t>
  </si>
  <si>
    <t>Catur</t>
  </si>
  <si>
    <t>Sarung Tinju</t>
  </si>
  <si>
    <t>HEWAN DAN TERNAK SERTA TANAMAN</t>
  </si>
  <si>
    <t>TANAMAN</t>
  </si>
  <si>
    <t>Tanaman Perkebunan</t>
  </si>
  <si>
    <t>Cacao</t>
  </si>
  <si>
    <t>Cengkeh</t>
  </si>
  <si>
    <t>Jambu Mete</t>
  </si>
  <si>
    <t>Karet</t>
  </si>
  <si>
    <t>Kelapa</t>
  </si>
  <si>
    <t>Kopi</t>
  </si>
  <si>
    <t>Tanaman Holtikultura</t>
  </si>
  <si>
    <t>Alpukat</t>
  </si>
  <si>
    <t>Apel</t>
  </si>
  <si>
    <t>Duku</t>
  </si>
  <si>
    <t>Durian</t>
  </si>
  <si>
    <t>Jambu</t>
  </si>
  <si>
    <t>Jeruk</t>
  </si>
  <si>
    <t>Mangga</t>
  </si>
  <si>
    <t>Rambutan</t>
  </si>
  <si>
    <t>GOLONGAN KONSTRUKSI DLM PENGERJAAN</t>
  </si>
  <si>
    <t>02.06.01.05.14</t>
  </si>
  <si>
    <t>02.06.01.05.16</t>
  </si>
  <si>
    <t>02.06.02.01.02</t>
  </si>
  <si>
    <t>02.06.02.01.28</t>
  </si>
  <si>
    <t>02.06.02.01.47</t>
  </si>
  <si>
    <t>Jam elektronik</t>
  </si>
  <si>
    <t>02.06.02.02.03</t>
  </si>
  <si>
    <t>02.06.02.03.01</t>
  </si>
  <si>
    <t>02.06.02.04.06</t>
  </si>
  <si>
    <t>02.06.02.05.02</t>
  </si>
  <si>
    <t>02.06.02.05.09</t>
  </si>
  <si>
    <t>02.06.02.06.05</t>
  </si>
  <si>
    <t>02.06.02.06.12</t>
  </si>
  <si>
    <t>02.06.02.06.13</t>
  </si>
  <si>
    <t>02.06.02.06.14</t>
  </si>
  <si>
    <t>02.06.02.06.15</t>
  </si>
  <si>
    <t>02.06.02.06.29</t>
  </si>
  <si>
    <t>02.06.03.05.01</t>
  </si>
  <si>
    <t>02.06.03.05.02</t>
  </si>
  <si>
    <t>02.06.03.05.03</t>
  </si>
  <si>
    <t>02.06.02.06.39</t>
  </si>
  <si>
    <t>02.06.02.05.07</t>
  </si>
  <si>
    <t>Alat Dapur Lainnya (Blender)</t>
  </si>
  <si>
    <t>001 s/d 011</t>
  </si>
  <si>
    <t xml:space="preserve">Kayu </t>
  </si>
  <si>
    <t>Citizen CT600</t>
  </si>
  <si>
    <t>12 Digit</t>
  </si>
  <si>
    <t>Plastik</t>
  </si>
  <si>
    <t>001 s/d 004</t>
  </si>
  <si>
    <t>001 s/d 013</t>
  </si>
  <si>
    <t>001 s/d 002</t>
  </si>
  <si>
    <t>001 s/d 096</t>
  </si>
  <si>
    <t>1 siswa</t>
  </si>
  <si>
    <t>2 siswa</t>
  </si>
  <si>
    <t>1 set</t>
  </si>
  <si>
    <t>Kayu. Kaca</t>
  </si>
  <si>
    <t>Besi</t>
  </si>
  <si>
    <t>Kayu</t>
  </si>
  <si>
    <t>15 siswa</t>
  </si>
  <si>
    <t>001 s/d 008</t>
  </si>
  <si>
    <t>Blue Gaz</t>
  </si>
  <si>
    <t>Dodawa</t>
  </si>
  <si>
    <t>GMC</t>
  </si>
  <si>
    <t>Pertamina</t>
  </si>
  <si>
    <t>3 kg</t>
  </si>
  <si>
    <t>6 kg</t>
  </si>
  <si>
    <t>Sharp</t>
  </si>
  <si>
    <t>Tens</t>
  </si>
  <si>
    <t>Russel</t>
  </si>
  <si>
    <t>Napollytop</t>
  </si>
  <si>
    <t>Maspion</t>
  </si>
  <si>
    <t>Toa</t>
  </si>
  <si>
    <t>Miyako</t>
  </si>
  <si>
    <t>7 m</t>
  </si>
  <si>
    <t>5 m</t>
  </si>
  <si>
    <t>Pentium4</t>
  </si>
  <si>
    <t>Dual Core</t>
  </si>
  <si>
    <t>14 inch</t>
  </si>
  <si>
    <t>Canon</t>
  </si>
  <si>
    <t>Rolens</t>
  </si>
  <si>
    <t>Parasut</t>
  </si>
  <si>
    <t>Aluminium</t>
  </si>
  <si>
    <t>Kertas, kayu</t>
  </si>
  <si>
    <t>HP</t>
  </si>
  <si>
    <t>Pembelian</t>
  </si>
  <si>
    <t>Hadiah</t>
  </si>
  <si>
    <t>Rusak</t>
  </si>
  <si>
    <t>Plastik, Besi</t>
  </si>
  <si>
    <t>Robotron</t>
  </si>
  <si>
    <t>003</t>
  </si>
  <si>
    <t>Whiteboard</t>
  </si>
  <si>
    <t>Pentium3</t>
  </si>
  <si>
    <t>Samsung</t>
  </si>
  <si>
    <t>Kaca, Plastik</t>
  </si>
  <si>
    <t>02.06.02.06.24</t>
  </si>
  <si>
    <t>Butterfly</t>
  </si>
  <si>
    <t>02.06.02.01.37</t>
  </si>
  <si>
    <t>004</t>
  </si>
  <si>
    <t>005</t>
  </si>
  <si>
    <t>006</t>
  </si>
  <si>
    <t>Casio</t>
  </si>
  <si>
    <t>02.09.02.10.04</t>
  </si>
  <si>
    <t>Organ/Electone</t>
  </si>
  <si>
    <t>02.09.02.11.07</t>
  </si>
  <si>
    <t>100 m</t>
  </si>
  <si>
    <t>Lain-lain / Fiksi</t>
  </si>
  <si>
    <t>05.17.01.01.01</t>
  </si>
  <si>
    <t>05.17.01.01.10</t>
  </si>
  <si>
    <t>05.17.01.03.01</t>
  </si>
  <si>
    <t>Pendidikan / PPKn</t>
  </si>
  <si>
    <t>05.17.01.04.08</t>
  </si>
  <si>
    <t>05.17.01.04.11</t>
  </si>
  <si>
    <t>05.17.01.05.02</t>
  </si>
  <si>
    <t>05.17.01.05.03</t>
  </si>
  <si>
    <t>05.17.01.06.01</t>
  </si>
  <si>
    <t>05.17.03.01.01</t>
  </si>
  <si>
    <t>05.17.03.01.03</t>
  </si>
  <si>
    <t>05.17.03.01.04</t>
  </si>
  <si>
    <t>05.17.01.01.04</t>
  </si>
  <si>
    <t>05.17.03.08.04</t>
  </si>
  <si>
    <t>05.17.03.03.06</t>
  </si>
  <si>
    <t>05.18.01.03.01</t>
  </si>
  <si>
    <t>05.18.01.04.02</t>
  </si>
  <si>
    <t>05.18.01.04.04</t>
  </si>
  <si>
    <t>05.18.01.04.05</t>
  </si>
  <si>
    <t>05.18.01.05.01</t>
  </si>
  <si>
    <t>05.18.02.01.03</t>
  </si>
  <si>
    <t>05.18.02.04.01</t>
  </si>
  <si>
    <t>Lain-lain / IPS</t>
  </si>
  <si>
    <t xml:space="preserve">Lain-lain / Penjaskes </t>
  </si>
  <si>
    <t>05.17.01.08.09</t>
  </si>
  <si>
    <t>001 s/d 016</t>
  </si>
  <si>
    <t>017 s/d 36</t>
  </si>
  <si>
    <t>001 s/d 247</t>
  </si>
  <si>
    <t>001 s/d 109</t>
  </si>
  <si>
    <t>001 s/d 270</t>
  </si>
  <si>
    <t>001 s/d 092</t>
  </si>
  <si>
    <t>001 s/d 181</t>
  </si>
  <si>
    <t>001 s/d 005</t>
  </si>
  <si>
    <t>001 s/d 076</t>
  </si>
  <si>
    <t>Besi, Kayu</t>
  </si>
  <si>
    <t>Kulit</t>
  </si>
  <si>
    <t>Busa</t>
  </si>
  <si>
    <t>001 s/d 018</t>
  </si>
  <si>
    <t>001 s/d 010</t>
  </si>
  <si>
    <t>001 s/d 020</t>
  </si>
  <si>
    <t>097 s/d 174</t>
  </si>
  <si>
    <t xml:space="preserve">: </t>
  </si>
  <si>
    <t>Kepala UPTD</t>
  </si>
  <si>
    <t xml:space="preserve">NIP.                                   </t>
  </si>
  <si>
    <t>Kepala Sekolah</t>
  </si>
  <si>
    <t xml:space="preserve">NIP.                                  </t>
  </si>
  <si>
    <t>……………………..,……………………….2012</t>
  </si>
  <si>
    <t>Jl. …………………</t>
  </si>
  <si>
    <t>:</t>
  </si>
  <si>
    <t xml:space="preserve">NIP.                                            </t>
  </si>
  <si>
    <t xml:space="preserve">NIP.                                    </t>
  </si>
  <si>
    <t>……………………….,…………………………2012</t>
  </si>
  <si>
    <t xml:space="preserve">NIP.                            </t>
  </si>
  <si>
    <t xml:space="preserve">NIP.                          </t>
  </si>
  <si>
    <t>…………………….,………………..2012</t>
  </si>
  <si>
    <t xml:space="preserve">NIP.                              </t>
  </si>
  <si>
    <t>…………………..,…………………..2012</t>
  </si>
  <si>
    <t xml:space="preserve">NIP.                               </t>
  </si>
  <si>
    <t xml:space="preserve">NIP.                                      </t>
  </si>
  <si>
    <t>……………………,……………………2012</t>
  </si>
  <si>
    <t>……………………,…………………….2012</t>
  </si>
  <si>
    <t xml:space="preserve">NIP.                      </t>
  </si>
</sst>
</file>

<file path=xl/styles.xml><?xml version="1.0" encoding="utf-8"?>
<styleSheet xmlns="http://schemas.openxmlformats.org/spreadsheetml/2006/main">
  <numFmts count="1">
    <numFmt numFmtId="164" formatCode="00"/>
  </numFmts>
  <fonts count="29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Times New Roman"/>
      <family val="1"/>
    </font>
    <font>
      <b/>
      <sz val="10"/>
      <color theme="1"/>
      <name val="Arial Narrow"/>
      <family val="2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color indexed="8"/>
      <name val="Arial Narrow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b/>
      <sz val="12"/>
      <color indexed="8"/>
      <name val="Arial"/>
      <family val="2"/>
    </font>
    <font>
      <sz val="10"/>
      <name val="Arial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10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Fill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2" fillId="0" borderId="0" xfId="0" applyFont="1" applyFill="1"/>
    <xf numFmtId="0" fontId="13" fillId="0" borderId="7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4" fillId="0" borderId="0" xfId="0" applyFont="1" applyFill="1"/>
    <xf numFmtId="164" fontId="15" fillId="2" borderId="9" xfId="0" applyNumberFormat="1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5" fillId="2" borderId="9" xfId="0" applyFont="1" applyFill="1" applyBorder="1"/>
    <xf numFmtId="164" fontId="16" fillId="0" borderId="11" xfId="0" applyNumberFormat="1" applyFont="1" applyFill="1" applyBorder="1" applyAlignment="1">
      <alignment horizontal="center"/>
    </xf>
    <xf numFmtId="164" fontId="16" fillId="2" borderId="11" xfId="0" applyNumberFormat="1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17" fillId="2" borderId="11" xfId="0" applyFont="1" applyFill="1" applyBorder="1"/>
    <xf numFmtId="0" fontId="0" fillId="0" borderId="0" xfId="0" applyFill="1" applyBorder="1"/>
    <xf numFmtId="164" fontId="12" fillId="0" borderId="11" xfId="0" applyNumberFormat="1" applyFont="1" applyFill="1" applyBorder="1" applyAlignment="1">
      <alignment horizontal="center"/>
    </xf>
    <xf numFmtId="164" fontId="18" fillId="2" borderId="12" xfId="0" applyNumberFormat="1" applyFon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0" fontId="11" fillId="2" borderId="11" xfId="0" applyFont="1" applyFill="1" applyBorder="1"/>
    <xf numFmtId="164" fontId="0" fillId="0" borderId="12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0" fontId="0" fillId="0" borderId="11" xfId="0" applyFill="1" applyBorder="1"/>
    <xf numFmtId="0" fontId="19" fillId="0" borderId="0" xfId="0" applyFont="1" applyFill="1"/>
    <xf numFmtId="164" fontId="20" fillId="0" borderId="11" xfId="0" applyNumberFormat="1" applyFont="1" applyFill="1" applyBorder="1" applyAlignment="1">
      <alignment horizontal="center"/>
    </xf>
    <xf numFmtId="164" fontId="19" fillId="0" borderId="11" xfId="0" applyNumberFormat="1" applyFont="1" applyFill="1" applyBorder="1" applyAlignment="1">
      <alignment horizontal="center"/>
    </xf>
    <xf numFmtId="164" fontId="19" fillId="0" borderId="12" xfId="0" applyNumberFormat="1" applyFont="1" applyFill="1" applyBorder="1" applyAlignment="1">
      <alignment horizontal="center"/>
    </xf>
    <xf numFmtId="0" fontId="19" fillId="0" borderId="11" xfId="0" applyFont="1" applyFill="1" applyBorder="1"/>
    <xf numFmtId="164" fontId="12" fillId="2" borderId="12" xfId="0" applyNumberFormat="1" applyFont="1" applyFill="1" applyBorder="1" applyAlignment="1">
      <alignment horizontal="center"/>
    </xf>
    <xf numFmtId="0" fontId="0" fillId="2" borderId="11" xfId="0" applyFill="1" applyBorder="1"/>
    <xf numFmtId="0" fontId="11" fillId="0" borderId="11" xfId="0" applyFont="1" applyFill="1" applyBorder="1"/>
    <xf numFmtId="164" fontId="12" fillId="0" borderId="12" xfId="0" applyNumberFormat="1" applyFont="1" applyFill="1" applyBorder="1" applyAlignment="1">
      <alignment horizontal="center"/>
    </xf>
    <xf numFmtId="164" fontId="21" fillId="0" borderId="11" xfId="0" applyNumberFormat="1" applyFont="1" applyFill="1" applyBorder="1" applyAlignment="1">
      <alignment horizontal="center"/>
    </xf>
    <xf numFmtId="164" fontId="22" fillId="3" borderId="11" xfId="0" applyNumberFormat="1" applyFont="1" applyFill="1" applyBorder="1" applyAlignment="1">
      <alignment horizontal="center"/>
    </xf>
    <xf numFmtId="164" fontId="12" fillId="3" borderId="11" xfId="0" applyNumberFormat="1" applyFon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0" fontId="22" fillId="3" borderId="11" xfId="0" applyFont="1" applyFill="1" applyBorder="1"/>
    <xf numFmtId="0" fontId="23" fillId="4" borderId="11" xfId="0" quotePrefix="1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11" fillId="4" borderId="11" xfId="0" applyFont="1" applyFill="1" applyBorder="1" applyAlignment="1">
      <alignment horizontal="left"/>
    </xf>
    <xf numFmtId="0" fontId="23" fillId="0" borderId="11" xfId="0" quotePrefix="1" applyFont="1" applyFill="1" applyBorder="1" applyAlignment="1">
      <alignment horizontal="center"/>
    </xf>
    <xf numFmtId="0" fontId="0" fillId="5" borderId="12" xfId="0" quotePrefix="1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11" fillId="5" borderId="11" xfId="0" applyFont="1" applyFill="1" applyBorder="1"/>
    <xf numFmtId="0" fontId="0" fillId="0" borderId="12" xfId="0" quotePrefix="1" applyFill="1" applyBorder="1" applyAlignment="1">
      <alignment horizontal="center"/>
    </xf>
    <xf numFmtId="0" fontId="0" fillId="5" borderId="11" xfId="0" quotePrefix="1" applyFill="1" applyBorder="1" applyAlignment="1">
      <alignment horizontal="center"/>
    </xf>
    <xf numFmtId="0" fontId="11" fillId="5" borderId="11" xfId="0" applyFont="1" applyFill="1" applyBorder="1" applyAlignment="1">
      <alignment horizontal="left"/>
    </xf>
    <xf numFmtId="0" fontId="19" fillId="0" borderId="11" xfId="0" quotePrefix="1" applyFont="1" applyFill="1" applyBorder="1" applyAlignment="1">
      <alignment horizontal="center"/>
    </xf>
    <xf numFmtId="0" fontId="19" fillId="0" borderId="12" xfId="0" quotePrefix="1" applyFont="1" applyFill="1" applyBorder="1" applyAlignment="1">
      <alignment horizontal="center"/>
    </xf>
    <xf numFmtId="0" fontId="0" fillId="0" borderId="11" xfId="0" quotePrefix="1" applyFill="1" applyBorder="1" applyAlignment="1">
      <alignment horizontal="center"/>
    </xf>
    <xf numFmtId="0" fontId="0" fillId="5" borderId="11" xfId="0" applyFill="1" applyBorder="1"/>
    <xf numFmtId="0" fontId="0" fillId="0" borderId="12" xfId="0" applyFill="1" applyBorder="1"/>
    <xf numFmtId="0" fontId="0" fillId="0" borderId="12" xfId="0" applyFill="1" applyBorder="1" applyAlignment="1">
      <alignment horizontal="center"/>
    </xf>
    <xf numFmtId="0" fontId="0" fillId="0" borderId="11" xfId="0" applyFill="1" applyBorder="1" applyAlignment="1">
      <alignment horizontal="left"/>
    </xf>
    <xf numFmtId="0" fontId="19" fillId="0" borderId="11" xfId="0" applyFont="1" applyFill="1" applyBorder="1" applyAlignment="1">
      <alignment horizontal="left"/>
    </xf>
    <xf numFmtId="0" fontId="19" fillId="5" borderId="12" xfId="0" quotePrefix="1" applyFont="1" applyFill="1" applyBorder="1" applyAlignment="1">
      <alignment horizontal="center"/>
    </xf>
    <xf numFmtId="0" fontId="19" fillId="5" borderId="11" xfId="0" applyFont="1" applyFill="1" applyBorder="1"/>
    <xf numFmtId="0" fontId="0" fillId="3" borderId="12" xfId="0" quotePrefix="1" applyFill="1" applyBorder="1" applyAlignment="1">
      <alignment horizontal="center"/>
    </xf>
    <xf numFmtId="0" fontId="0" fillId="3" borderId="11" xfId="0" applyFill="1" applyBorder="1"/>
    <xf numFmtId="0" fontId="0" fillId="4" borderId="12" xfId="0" quotePrefix="1" applyFill="1" applyBorder="1" applyAlignment="1">
      <alignment horizontal="center"/>
    </xf>
    <xf numFmtId="0" fontId="11" fillId="4" borderId="11" xfId="0" applyFont="1" applyFill="1" applyBorder="1"/>
    <xf numFmtId="164" fontId="20" fillId="0" borderId="13" xfId="0" applyNumberFormat="1" applyFont="1" applyFill="1" applyBorder="1" applyAlignment="1">
      <alignment horizontal="center"/>
    </xf>
    <xf numFmtId="0" fontId="19" fillId="0" borderId="13" xfId="0" quotePrefix="1" applyFont="1" applyFill="1" applyBorder="1" applyAlignment="1">
      <alignment horizontal="center"/>
    </xf>
    <xf numFmtId="0" fontId="19" fillId="0" borderId="14" xfId="0" quotePrefix="1" applyFont="1" applyFill="1" applyBorder="1" applyAlignment="1">
      <alignment horizontal="center"/>
    </xf>
    <xf numFmtId="0" fontId="19" fillId="0" borderId="13" xfId="0" applyFont="1" applyFill="1" applyBorder="1"/>
    <xf numFmtId="0" fontId="0" fillId="6" borderId="12" xfId="0" quotePrefix="1" applyFill="1" applyBorder="1" applyAlignment="1">
      <alignment horizontal="center"/>
    </xf>
    <xf numFmtId="0" fontId="0" fillId="6" borderId="11" xfId="0" applyFill="1" applyBorder="1"/>
    <xf numFmtId="0" fontId="19" fillId="0" borderId="12" xfId="0" applyFon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0" fontId="0" fillId="4" borderId="11" xfId="0" applyFill="1" applyBorder="1"/>
    <xf numFmtId="0" fontId="12" fillId="0" borderId="11" xfId="0" quotePrefix="1" applyFon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164" fontId="0" fillId="5" borderId="12" xfId="0" applyNumberFormat="1" applyFill="1" applyBorder="1" applyAlignment="1">
      <alignment horizontal="center"/>
    </xf>
    <xf numFmtId="164" fontId="19" fillId="5" borderId="12" xfId="0" applyNumberFormat="1" applyFont="1" applyFill="1" applyBorder="1" applyAlignment="1">
      <alignment horizontal="center"/>
    </xf>
    <xf numFmtId="164" fontId="0" fillId="7" borderId="12" xfId="0" applyNumberFormat="1" applyFill="1" applyBorder="1" applyAlignment="1">
      <alignment horizontal="center"/>
    </xf>
    <xf numFmtId="164" fontId="0" fillId="7" borderId="11" xfId="0" applyNumberFormat="1" applyFill="1" applyBorder="1" applyAlignment="1">
      <alignment horizontal="center"/>
    </xf>
    <xf numFmtId="0" fontId="11" fillId="7" borderId="11" xfId="0" applyFont="1" applyFill="1" applyBorder="1"/>
    <xf numFmtId="0" fontId="12" fillId="0" borderId="11" xfId="0" applyFont="1" applyFill="1" applyBorder="1"/>
    <xf numFmtId="164" fontId="19" fillId="7" borderId="12" xfId="0" applyNumberFormat="1" applyFont="1" applyFill="1" applyBorder="1" applyAlignment="1">
      <alignment horizontal="center"/>
    </xf>
    <xf numFmtId="0" fontId="19" fillId="7" borderId="11" xfId="0" applyFont="1" applyFill="1" applyBorder="1"/>
    <xf numFmtId="0" fontId="0" fillId="0" borderId="11" xfId="0" applyFill="1" applyBorder="1" applyAlignment="1">
      <alignment horizontal="center"/>
    </xf>
    <xf numFmtId="164" fontId="16" fillId="0" borderId="15" xfId="0" applyNumberFormat="1" applyFont="1" applyFill="1" applyBorder="1" applyAlignment="1">
      <alignment horizontal="center"/>
    </xf>
    <xf numFmtId="0" fontId="23" fillId="0" borderId="15" xfId="0" quotePrefix="1" applyFont="1" applyFill="1" applyBorder="1" applyAlignment="1">
      <alignment horizontal="center"/>
    </xf>
    <xf numFmtId="164" fontId="0" fillId="0" borderId="16" xfId="0" applyNumberForma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0" fontId="0" fillId="0" borderId="15" xfId="0" applyFill="1" applyBorder="1"/>
    <xf numFmtId="0" fontId="24" fillId="8" borderId="11" xfId="0" quotePrefix="1" applyFont="1" applyFill="1" applyBorder="1" applyAlignment="1">
      <alignment horizontal="center"/>
    </xf>
    <xf numFmtId="164" fontId="14" fillId="8" borderId="11" xfId="0" applyNumberFormat="1" applyFont="1" applyFill="1" applyBorder="1" applyAlignment="1">
      <alignment horizontal="center"/>
    </xf>
    <xf numFmtId="164" fontId="14" fillId="8" borderId="12" xfId="0" applyNumberFormat="1" applyFont="1" applyFill="1" applyBorder="1" applyAlignment="1">
      <alignment horizontal="center"/>
    </xf>
    <xf numFmtId="0" fontId="24" fillId="8" borderId="11" xfId="0" applyFont="1" applyFill="1" applyBorder="1"/>
    <xf numFmtId="0" fontId="25" fillId="0" borderId="11" xfId="0" quotePrefix="1" applyFont="1" applyFill="1" applyBorder="1" applyAlignment="1">
      <alignment horizontal="center"/>
    </xf>
    <xf numFmtId="164" fontId="14" fillId="8" borderId="0" xfId="0" applyNumberFormat="1" applyFont="1" applyFill="1" applyBorder="1" applyAlignment="1">
      <alignment horizontal="center"/>
    </xf>
    <xf numFmtId="164" fontId="14" fillId="8" borderId="7" xfId="0" applyNumberFormat="1" applyFont="1" applyFill="1" applyBorder="1" applyAlignment="1">
      <alignment horizontal="center"/>
    </xf>
    <xf numFmtId="0" fontId="24" fillId="8" borderId="7" xfId="0" applyFont="1" applyFill="1" applyBorder="1"/>
    <xf numFmtId="164" fontId="14" fillId="0" borderId="11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164" fontId="14" fillId="0" borderId="7" xfId="0" applyNumberFormat="1" applyFont="1" applyFill="1" applyBorder="1" applyAlignment="1">
      <alignment horizontal="center"/>
    </xf>
    <xf numFmtId="0" fontId="24" fillId="0" borderId="7" xfId="0" applyFont="1" applyFill="1" applyBorder="1"/>
    <xf numFmtId="0" fontId="26" fillId="0" borderId="11" xfId="0" quotePrefix="1" applyFont="1" applyFill="1" applyBorder="1" applyAlignment="1">
      <alignment horizontal="center"/>
    </xf>
    <xf numFmtId="164" fontId="27" fillId="0" borderId="11" xfId="0" applyNumberFormat="1" applyFont="1" applyFill="1" applyBorder="1" applyAlignment="1">
      <alignment horizontal="center"/>
    </xf>
    <xf numFmtId="164" fontId="27" fillId="0" borderId="0" xfId="0" applyNumberFormat="1" applyFont="1" applyFill="1" applyBorder="1" applyAlignment="1">
      <alignment horizontal="center"/>
    </xf>
    <xf numFmtId="164" fontId="27" fillId="0" borderId="7" xfId="0" applyNumberFormat="1" applyFont="1" applyFill="1" applyBorder="1" applyAlignment="1">
      <alignment horizontal="center"/>
    </xf>
    <xf numFmtId="0" fontId="27" fillId="0" borderId="7" xfId="0" applyFont="1" applyFill="1" applyBorder="1"/>
    <xf numFmtId="0" fontId="14" fillId="0" borderId="7" xfId="0" applyFont="1" applyFill="1" applyBorder="1"/>
    <xf numFmtId="0" fontId="14" fillId="8" borderId="7" xfId="0" applyFont="1" applyFill="1" applyBorder="1"/>
    <xf numFmtId="0" fontId="14" fillId="0" borderId="0" xfId="0" applyNumberFormat="1" applyFont="1" applyFill="1" applyBorder="1" applyAlignment="1">
      <alignment horizontal="center"/>
    </xf>
    <xf numFmtId="0" fontId="14" fillId="0" borderId="7" xfId="0" applyNumberFormat="1" applyFont="1" applyFill="1" applyBorder="1" applyAlignment="1">
      <alignment horizontal="center"/>
    </xf>
    <xf numFmtId="164" fontId="14" fillId="3" borderId="7" xfId="0" applyNumberFormat="1" applyFont="1" applyFill="1" applyBorder="1" applyAlignment="1">
      <alignment horizontal="center"/>
    </xf>
    <xf numFmtId="164" fontId="14" fillId="3" borderId="0" xfId="0" applyNumberFormat="1" applyFont="1" applyFill="1" applyBorder="1" applyAlignment="1">
      <alignment horizontal="center"/>
    </xf>
    <xf numFmtId="0" fontId="24" fillId="3" borderId="7" xfId="0" applyFont="1" applyFill="1" applyBorder="1"/>
    <xf numFmtId="0" fontId="14" fillId="3" borderId="7" xfId="0" applyFont="1" applyFill="1" applyBorder="1"/>
    <xf numFmtId="164" fontId="14" fillId="0" borderId="12" xfId="0" applyNumberFormat="1" applyFont="1" applyFill="1" applyBorder="1" applyAlignment="1">
      <alignment horizontal="center"/>
    </xf>
    <xf numFmtId="0" fontId="14" fillId="0" borderId="11" xfId="0" applyFont="1" applyFill="1" applyBorder="1"/>
    <xf numFmtId="0" fontId="24" fillId="0" borderId="11" xfId="0" applyFont="1" applyFill="1" applyBorder="1"/>
    <xf numFmtId="0" fontId="16" fillId="0" borderId="11" xfId="0" quotePrefix="1" applyFont="1" applyFill="1" applyBorder="1" applyAlignment="1">
      <alignment horizontal="center"/>
    </xf>
    <xf numFmtId="164" fontId="23" fillId="0" borderId="11" xfId="0" applyNumberFormat="1" applyFont="1" applyFill="1" applyBorder="1" applyAlignment="1">
      <alignment horizontal="center"/>
    </xf>
    <xf numFmtId="0" fontId="22" fillId="9" borderId="11" xfId="0" quotePrefix="1" applyFont="1" applyFill="1" applyBorder="1" applyAlignment="1">
      <alignment horizontal="center"/>
    </xf>
    <xf numFmtId="0" fontId="23" fillId="9" borderId="11" xfId="0" applyNumberFormat="1" applyFont="1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22" fillId="9" borderId="11" xfId="0" applyFont="1" applyFill="1" applyBorder="1"/>
    <xf numFmtId="164" fontId="0" fillId="9" borderId="12" xfId="0" applyNumberFormat="1" applyFill="1" applyBorder="1" applyAlignment="1">
      <alignment horizontal="center"/>
    </xf>
    <xf numFmtId="164" fontId="0" fillId="9" borderId="11" xfId="0" applyNumberFormat="1" applyFill="1" applyBorder="1" applyAlignment="1">
      <alignment horizontal="center"/>
    </xf>
    <xf numFmtId="0" fontId="11" fillId="9" borderId="11" xfId="0" applyFont="1" applyFill="1" applyBorder="1"/>
    <xf numFmtId="0" fontId="23" fillId="0" borderId="11" xfId="0" applyNumberFormat="1" applyFont="1" applyFill="1" applyBorder="1" applyAlignment="1">
      <alignment horizontal="center"/>
    </xf>
    <xf numFmtId="0" fontId="20" fillId="0" borderId="11" xfId="0" quotePrefix="1" applyFont="1" applyFill="1" applyBorder="1" applyAlignment="1">
      <alignment horizontal="center"/>
    </xf>
    <xf numFmtId="0" fontId="19" fillId="0" borderId="11" xfId="0" applyNumberFormat="1" applyFont="1" applyFill="1" applyBorder="1" applyAlignment="1">
      <alignment horizontal="center"/>
    </xf>
    <xf numFmtId="0" fontId="0" fillId="9" borderId="11" xfId="0" applyFill="1" applyBorder="1"/>
    <xf numFmtId="164" fontId="0" fillId="0" borderId="12" xfId="0" quotePrefix="1" applyNumberFormat="1" applyFill="1" applyBorder="1" applyAlignment="1">
      <alignment horizontal="center"/>
    </xf>
    <xf numFmtId="164" fontId="0" fillId="0" borderId="11" xfId="0" quotePrefix="1" applyNumberFormat="1" applyFill="1" applyBorder="1" applyAlignment="1">
      <alignment horizontal="center"/>
    </xf>
    <xf numFmtId="0" fontId="22" fillId="0" borderId="11" xfId="0" quotePrefix="1" applyFont="1" applyFill="1" applyBorder="1" applyAlignment="1">
      <alignment horizontal="center"/>
    </xf>
    <xf numFmtId="0" fontId="28" fillId="0" borderId="11" xfId="0" applyFont="1" applyFill="1" applyBorder="1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22" fillId="0" borderId="11" xfId="0" applyFont="1" applyFill="1" applyBorder="1"/>
    <xf numFmtId="0" fontId="0" fillId="0" borderId="17" xfId="0" applyFill="1" applyBorder="1"/>
    <xf numFmtId="0" fontId="12" fillId="0" borderId="18" xfId="0" quotePrefix="1" applyFont="1" applyFill="1" applyBorder="1" applyAlignment="1">
      <alignment horizontal="center"/>
    </xf>
    <xf numFmtId="0" fontId="0" fillId="0" borderId="17" xfId="0" quotePrefix="1" applyFill="1" applyBorder="1" applyAlignment="1">
      <alignment horizontal="center"/>
    </xf>
    <xf numFmtId="0" fontId="0" fillId="0" borderId="18" xfId="0" quotePrefix="1" applyFill="1" applyBorder="1" applyAlignment="1">
      <alignment horizontal="center"/>
    </xf>
    <xf numFmtId="0" fontId="0" fillId="0" borderId="18" xfId="0" applyFill="1" applyBorder="1"/>
    <xf numFmtId="0" fontId="12" fillId="0" borderId="7" xfId="0" applyFont="1" applyFill="1" applyBorder="1"/>
    <xf numFmtId="0" fontId="0" fillId="0" borderId="7" xfId="0" applyFill="1" applyBorder="1"/>
    <xf numFmtId="164" fontId="9" fillId="0" borderId="12" xfId="0" applyNumberFormat="1" applyFont="1" applyFill="1" applyBorder="1" applyAlignment="1">
      <alignment horizontal="center"/>
    </xf>
    <xf numFmtId="164" fontId="9" fillId="0" borderId="11" xfId="0" applyNumberFormat="1" applyFont="1" applyFill="1" applyBorder="1" applyAlignment="1">
      <alignment horizontal="center"/>
    </xf>
    <xf numFmtId="0" fontId="9" fillId="0" borderId="11" xfId="0" applyFont="1" applyFill="1" applyBorder="1"/>
    <xf numFmtId="0" fontId="9" fillId="0" borderId="0" xfId="0" applyFont="1" applyFill="1"/>
    <xf numFmtId="0" fontId="9" fillId="0" borderId="12" xfId="0" quotePrefix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9" fillId="0" borderId="11" xfId="0" quotePrefix="1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/>
    <xf numFmtId="49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0"/>
  <sheetViews>
    <sheetView tabSelected="1" workbookViewId="0">
      <selection activeCell="H1084" sqref="H1084"/>
    </sheetView>
  </sheetViews>
  <sheetFormatPr defaultRowHeight="15"/>
  <cols>
    <col min="1" max="1" width="0.85546875" style="34" customWidth="1"/>
    <col min="2" max="2" width="1" style="34" customWidth="1"/>
    <col min="3" max="3" width="5.42578125" style="34" customWidth="1"/>
    <col min="4" max="4" width="5.42578125" style="185" customWidth="1"/>
    <col min="5" max="5" width="5.42578125" style="56" customWidth="1"/>
    <col min="6" max="6" width="5.42578125" style="186" customWidth="1"/>
    <col min="7" max="7" width="5.42578125" style="56" customWidth="1"/>
    <col min="8" max="8" width="55.5703125" style="186" customWidth="1"/>
    <col min="9" max="15" width="0" style="34" hidden="1" customWidth="1"/>
    <col min="16" max="256" width="9.140625" style="34"/>
    <col min="257" max="257" width="0.85546875" style="34" customWidth="1"/>
    <col min="258" max="258" width="1" style="34" customWidth="1"/>
    <col min="259" max="263" width="5.42578125" style="34" customWidth="1"/>
    <col min="264" max="264" width="55.5703125" style="34" customWidth="1"/>
    <col min="265" max="271" width="0" style="34" hidden="1" customWidth="1"/>
    <col min="272" max="512" width="9.140625" style="34"/>
    <col min="513" max="513" width="0.85546875" style="34" customWidth="1"/>
    <col min="514" max="514" width="1" style="34" customWidth="1"/>
    <col min="515" max="519" width="5.42578125" style="34" customWidth="1"/>
    <col min="520" max="520" width="55.5703125" style="34" customWidth="1"/>
    <col min="521" max="527" width="0" style="34" hidden="1" customWidth="1"/>
    <col min="528" max="768" width="9.140625" style="34"/>
    <col min="769" max="769" width="0.85546875" style="34" customWidth="1"/>
    <col min="770" max="770" width="1" style="34" customWidth="1"/>
    <col min="771" max="775" width="5.42578125" style="34" customWidth="1"/>
    <col min="776" max="776" width="55.5703125" style="34" customWidth="1"/>
    <col min="777" max="783" width="0" style="34" hidden="1" customWidth="1"/>
    <col min="784" max="1024" width="9.140625" style="34"/>
    <col min="1025" max="1025" width="0.85546875" style="34" customWidth="1"/>
    <col min="1026" max="1026" width="1" style="34" customWidth="1"/>
    <col min="1027" max="1031" width="5.42578125" style="34" customWidth="1"/>
    <col min="1032" max="1032" width="55.5703125" style="34" customWidth="1"/>
    <col min="1033" max="1039" width="0" style="34" hidden="1" customWidth="1"/>
    <col min="1040" max="1280" width="9.140625" style="34"/>
    <col min="1281" max="1281" width="0.85546875" style="34" customWidth="1"/>
    <col min="1282" max="1282" width="1" style="34" customWidth="1"/>
    <col min="1283" max="1287" width="5.42578125" style="34" customWidth="1"/>
    <col min="1288" max="1288" width="55.5703125" style="34" customWidth="1"/>
    <col min="1289" max="1295" width="0" style="34" hidden="1" customWidth="1"/>
    <col min="1296" max="1536" width="9.140625" style="34"/>
    <col min="1537" max="1537" width="0.85546875" style="34" customWidth="1"/>
    <col min="1538" max="1538" width="1" style="34" customWidth="1"/>
    <col min="1539" max="1543" width="5.42578125" style="34" customWidth="1"/>
    <col min="1544" max="1544" width="55.5703125" style="34" customWidth="1"/>
    <col min="1545" max="1551" width="0" style="34" hidden="1" customWidth="1"/>
    <col min="1552" max="1792" width="9.140625" style="34"/>
    <col min="1793" max="1793" width="0.85546875" style="34" customWidth="1"/>
    <col min="1794" max="1794" width="1" style="34" customWidth="1"/>
    <col min="1795" max="1799" width="5.42578125" style="34" customWidth="1"/>
    <col min="1800" max="1800" width="55.5703125" style="34" customWidth="1"/>
    <col min="1801" max="1807" width="0" style="34" hidden="1" customWidth="1"/>
    <col min="1808" max="2048" width="9.140625" style="34"/>
    <col min="2049" max="2049" width="0.85546875" style="34" customWidth="1"/>
    <col min="2050" max="2050" width="1" style="34" customWidth="1"/>
    <col min="2051" max="2055" width="5.42578125" style="34" customWidth="1"/>
    <col min="2056" max="2056" width="55.5703125" style="34" customWidth="1"/>
    <col min="2057" max="2063" width="0" style="34" hidden="1" customWidth="1"/>
    <col min="2064" max="2304" width="9.140625" style="34"/>
    <col min="2305" max="2305" width="0.85546875" style="34" customWidth="1"/>
    <col min="2306" max="2306" width="1" style="34" customWidth="1"/>
    <col min="2307" max="2311" width="5.42578125" style="34" customWidth="1"/>
    <col min="2312" max="2312" width="55.5703125" style="34" customWidth="1"/>
    <col min="2313" max="2319" width="0" style="34" hidden="1" customWidth="1"/>
    <col min="2320" max="2560" width="9.140625" style="34"/>
    <col min="2561" max="2561" width="0.85546875" style="34" customWidth="1"/>
    <col min="2562" max="2562" width="1" style="34" customWidth="1"/>
    <col min="2563" max="2567" width="5.42578125" style="34" customWidth="1"/>
    <col min="2568" max="2568" width="55.5703125" style="34" customWidth="1"/>
    <col min="2569" max="2575" width="0" style="34" hidden="1" customWidth="1"/>
    <col min="2576" max="2816" width="9.140625" style="34"/>
    <col min="2817" max="2817" width="0.85546875" style="34" customWidth="1"/>
    <col min="2818" max="2818" width="1" style="34" customWidth="1"/>
    <col min="2819" max="2823" width="5.42578125" style="34" customWidth="1"/>
    <col min="2824" max="2824" width="55.5703125" style="34" customWidth="1"/>
    <col min="2825" max="2831" width="0" style="34" hidden="1" customWidth="1"/>
    <col min="2832" max="3072" width="9.140625" style="34"/>
    <col min="3073" max="3073" width="0.85546875" style="34" customWidth="1"/>
    <col min="3074" max="3074" width="1" style="34" customWidth="1"/>
    <col min="3075" max="3079" width="5.42578125" style="34" customWidth="1"/>
    <col min="3080" max="3080" width="55.5703125" style="34" customWidth="1"/>
    <col min="3081" max="3087" width="0" style="34" hidden="1" customWidth="1"/>
    <col min="3088" max="3328" width="9.140625" style="34"/>
    <col min="3329" max="3329" width="0.85546875" style="34" customWidth="1"/>
    <col min="3330" max="3330" width="1" style="34" customWidth="1"/>
    <col min="3331" max="3335" width="5.42578125" style="34" customWidth="1"/>
    <col min="3336" max="3336" width="55.5703125" style="34" customWidth="1"/>
    <col min="3337" max="3343" width="0" style="34" hidden="1" customWidth="1"/>
    <col min="3344" max="3584" width="9.140625" style="34"/>
    <col min="3585" max="3585" width="0.85546875" style="34" customWidth="1"/>
    <col min="3586" max="3586" width="1" style="34" customWidth="1"/>
    <col min="3587" max="3591" width="5.42578125" style="34" customWidth="1"/>
    <col min="3592" max="3592" width="55.5703125" style="34" customWidth="1"/>
    <col min="3593" max="3599" width="0" style="34" hidden="1" customWidth="1"/>
    <col min="3600" max="3840" width="9.140625" style="34"/>
    <col min="3841" max="3841" width="0.85546875" style="34" customWidth="1"/>
    <col min="3842" max="3842" width="1" style="34" customWidth="1"/>
    <col min="3843" max="3847" width="5.42578125" style="34" customWidth="1"/>
    <col min="3848" max="3848" width="55.5703125" style="34" customWidth="1"/>
    <col min="3849" max="3855" width="0" style="34" hidden="1" customWidth="1"/>
    <col min="3856" max="4096" width="9.140625" style="34"/>
    <col min="4097" max="4097" width="0.85546875" style="34" customWidth="1"/>
    <col min="4098" max="4098" width="1" style="34" customWidth="1"/>
    <col min="4099" max="4103" width="5.42578125" style="34" customWidth="1"/>
    <col min="4104" max="4104" width="55.5703125" style="34" customWidth="1"/>
    <col min="4105" max="4111" width="0" style="34" hidden="1" customWidth="1"/>
    <col min="4112" max="4352" width="9.140625" style="34"/>
    <col min="4353" max="4353" width="0.85546875" style="34" customWidth="1"/>
    <col min="4354" max="4354" width="1" style="34" customWidth="1"/>
    <col min="4355" max="4359" width="5.42578125" style="34" customWidth="1"/>
    <col min="4360" max="4360" width="55.5703125" style="34" customWidth="1"/>
    <col min="4361" max="4367" width="0" style="34" hidden="1" customWidth="1"/>
    <col min="4368" max="4608" width="9.140625" style="34"/>
    <col min="4609" max="4609" width="0.85546875" style="34" customWidth="1"/>
    <col min="4610" max="4610" width="1" style="34" customWidth="1"/>
    <col min="4611" max="4615" width="5.42578125" style="34" customWidth="1"/>
    <col min="4616" max="4616" width="55.5703125" style="34" customWidth="1"/>
    <col min="4617" max="4623" width="0" style="34" hidden="1" customWidth="1"/>
    <col min="4624" max="4864" width="9.140625" style="34"/>
    <col min="4865" max="4865" width="0.85546875" style="34" customWidth="1"/>
    <col min="4866" max="4866" width="1" style="34" customWidth="1"/>
    <col min="4867" max="4871" width="5.42578125" style="34" customWidth="1"/>
    <col min="4872" max="4872" width="55.5703125" style="34" customWidth="1"/>
    <col min="4873" max="4879" width="0" style="34" hidden="1" customWidth="1"/>
    <col min="4880" max="5120" width="9.140625" style="34"/>
    <col min="5121" max="5121" width="0.85546875" style="34" customWidth="1"/>
    <col min="5122" max="5122" width="1" style="34" customWidth="1"/>
    <col min="5123" max="5127" width="5.42578125" style="34" customWidth="1"/>
    <col min="5128" max="5128" width="55.5703125" style="34" customWidth="1"/>
    <col min="5129" max="5135" width="0" style="34" hidden="1" customWidth="1"/>
    <col min="5136" max="5376" width="9.140625" style="34"/>
    <col min="5377" max="5377" width="0.85546875" style="34" customWidth="1"/>
    <col min="5378" max="5378" width="1" style="34" customWidth="1"/>
    <col min="5379" max="5383" width="5.42578125" style="34" customWidth="1"/>
    <col min="5384" max="5384" width="55.5703125" style="34" customWidth="1"/>
    <col min="5385" max="5391" width="0" style="34" hidden="1" customWidth="1"/>
    <col min="5392" max="5632" width="9.140625" style="34"/>
    <col min="5633" max="5633" width="0.85546875" style="34" customWidth="1"/>
    <col min="5634" max="5634" width="1" style="34" customWidth="1"/>
    <col min="5635" max="5639" width="5.42578125" style="34" customWidth="1"/>
    <col min="5640" max="5640" width="55.5703125" style="34" customWidth="1"/>
    <col min="5641" max="5647" width="0" style="34" hidden="1" customWidth="1"/>
    <col min="5648" max="5888" width="9.140625" style="34"/>
    <col min="5889" max="5889" width="0.85546875" style="34" customWidth="1"/>
    <col min="5890" max="5890" width="1" style="34" customWidth="1"/>
    <col min="5891" max="5895" width="5.42578125" style="34" customWidth="1"/>
    <col min="5896" max="5896" width="55.5703125" style="34" customWidth="1"/>
    <col min="5897" max="5903" width="0" style="34" hidden="1" customWidth="1"/>
    <col min="5904" max="6144" width="9.140625" style="34"/>
    <col min="6145" max="6145" width="0.85546875" style="34" customWidth="1"/>
    <col min="6146" max="6146" width="1" style="34" customWidth="1"/>
    <col min="6147" max="6151" width="5.42578125" style="34" customWidth="1"/>
    <col min="6152" max="6152" width="55.5703125" style="34" customWidth="1"/>
    <col min="6153" max="6159" width="0" style="34" hidden="1" customWidth="1"/>
    <col min="6160" max="6400" width="9.140625" style="34"/>
    <col min="6401" max="6401" width="0.85546875" style="34" customWidth="1"/>
    <col min="6402" max="6402" width="1" style="34" customWidth="1"/>
    <col min="6403" max="6407" width="5.42578125" style="34" customWidth="1"/>
    <col min="6408" max="6408" width="55.5703125" style="34" customWidth="1"/>
    <col min="6409" max="6415" width="0" style="34" hidden="1" customWidth="1"/>
    <col min="6416" max="6656" width="9.140625" style="34"/>
    <col min="6657" max="6657" width="0.85546875" style="34" customWidth="1"/>
    <col min="6658" max="6658" width="1" style="34" customWidth="1"/>
    <col min="6659" max="6663" width="5.42578125" style="34" customWidth="1"/>
    <col min="6664" max="6664" width="55.5703125" style="34" customWidth="1"/>
    <col min="6665" max="6671" width="0" style="34" hidden="1" customWidth="1"/>
    <col min="6672" max="6912" width="9.140625" style="34"/>
    <col min="6913" max="6913" width="0.85546875" style="34" customWidth="1"/>
    <col min="6914" max="6914" width="1" style="34" customWidth="1"/>
    <col min="6915" max="6919" width="5.42578125" style="34" customWidth="1"/>
    <col min="6920" max="6920" width="55.5703125" style="34" customWidth="1"/>
    <col min="6921" max="6927" width="0" style="34" hidden="1" customWidth="1"/>
    <col min="6928" max="7168" width="9.140625" style="34"/>
    <col min="7169" max="7169" width="0.85546875" style="34" customWidth="1"/>
    <col min="7170" max="7170" width="1" style="34" customWidth="1"/>
    <col min="7171" max="7175" width="5.42578125" style="34" customWidth="1"/>
    <col min="7176" max="7176" width="55.5703125" style="34" customWidth="1"/>
    <col min="7177" max="7183" width="0" style="34" hidden="1" customWidth="1"/>
    <col min="7184" max="7424" width="9.140625" style="34"/>
    <col min="7425" max="7425" width="0.85546875" style="34" customWidth="1"/>
    <col min="7426" max="7426" width="1" style="34" customWidth="1"/>
    <col min="7427" max="7431" width="5.42578125" style="34" customWidth="1"/>
    <col min="7432" max="7432" width="55.5703125" style="34" customWidth="1"/>
    <col min="7433" max="7439" width="0" style="34" hidden="1" customWidth="1"/>
    <col min="7440" max="7680" width="9.140625" style="34"/>
    <col min="7681" max="7681" width="0.85546875" style="34" customWidth="1"/>
    <col min="7682" max="7682" width="1" style="34" customWidth="1"/>
    <col min="7683" max="7687" width="5.42578125" style="34" customWidth="1"/>
    <col min="7688" max="7688" width="55.5703125" style="34" customWidth="1"/>
    <col min="7689" max="7695" width="0" style="34" hidden="1" customWidth="1"/>
    <col min="7696" max="7936" width="9.140625" style="34"/>
    <col min="7937" max="7937" width="0.85546875" style="34" customWidth="1"/>
    <col min="7938" max="7938" width="1" style="34" customWidth="1"/>
    <col min="7939" max="7943" width="5.42578125" style="34" customWidth="1"/>
    <col min="7944" max="7944" width="55.5703125" style="34" customWidth="1"/>
    <col min="7945" max="7951" width="0" style="34" hidden="1" customWidth="1"/>
    <col min="7952" max="8192" width="9.140625" style="34"/>
    <col min="8193" max="8193" width="0.85546875" style="34" customWidth="1"/>
    <col min="8194" max="8194" width="1" style="34" customWidth="1"/>
    <col min="8195" max="8199" width="5.42578125" style="34" customWidth="1"/>
    <col min="8200" max="8200" width="55.5703125" style="34" customWidth="1"/>
    <col min="8201" max="8207" width="0" style="34" hidden="1" customWidth="1"/>
    <col min="8208" max="8448" width="9.140625" style="34"/>
    <col min="8449" max="8449" width="0.85546875" style="34" customWidth="1"/>
    <col min="8450" max="8450" width="1" style="34" customWidth="1"/>
    <col min="8451" max="8455" width="5.42578125" style="34" customWidth="1"/>
    <col min="8456" max="8456" width="55.5703125" style="34" customWidth="1"/>
    <col min="8457" max="8463" width="0" style="34" hidden="1" customWidth="1"/>
    <col min="8464" max="8704" width="9.140625" style="34"/>
    <col min="8705" max="8705" width="0.85546875" style="34" customWidth="1"/>
    <col min="8706" max="8706" width="1" style="34" customWidth="1"/>
    <col min="8707" max="8711" width="5.42578125" style="34" customWidth="1"/>
    <col min="8712" max="8712" width="55.5703125" style="34" customWidth="1"/>
    <col min="8713" max="8719" width="0" style="34" hidden="1" customWidth="1"/>
    <col min="8720" max="8960" width="9.140625" style="34"/>
    <col min="8961" max="8961" width="0.85546875" style="34" customWidth="1"/>
    <col min="8962" max="8962" width="1" style="34" customWidth="1"/>
    <col min="8963" max="8967" width="5.42578125" style="34" customWidth="1"/>
    <col min="8968" max="8968" width="55.5703125" style="34" customWidth="1"/>
    <col min="8969" max="8975" width="0" style="34" hidden="1" customWidth="1"/>
    <col min="8976" max="9216" width="9.140625" style="34"/>
    <col min="9217" max="9217" width="0.85546875" style="34" customWidth="1"/>
    <col min="9218" max="9218" width="1" style="34" customWidth="1"/>
    <col min="9219" max="9223" width="5.42578125" style="34" customWidth="1"/>
    <col min="9224" max="9224" width="55.5703125" style="34" customWidth="1"/>
    <col min="9225" max="9231" width="0" style="34" hidden="1" customWidth="1"/>
    <col min="9232" max="9472" width="9.140625" style="34"/>
    <col min="9473" max="9473" width="0.85546875" style="34" customWidth="1"/>
    <col min="9474" max="9474" width="1" style="34" customWidth="1"/>
    <col min="9475" max="9479" width="5.42578125" style="34" customWidth="1"/>
    <col min="9480" max="9480" width="55.5703125" style="34" customWidth="1"/>
    <col min="9481" max="9487" width="0" style="34" hidden="1" customWidth="1"/>
    <col min="9488" max="9728" width="9.140625" style="34"/>
    <col min="9729" max="9729" width="0.85546875" style="34" customWidth="1"/>
    <col min="9730" max="9730" width="1" style="34" customWidth="1"/>
    <col min="9731" max="9735" width="5.42578125" style="34" customWidth="1"/>
    <col min="9736" max="9736" width="55.5703125" style="34" customWidth="1"/>
    <col min="9737" max="9743" width="0" style="34" hidden="1" customWidth="1"/>
    <col min="9744" max="9984" width="9.140625" style="34"/>
    <col min="9985" max="9985" width="0.85546875" style="34" customWidth="1"/>
    <col min="9986" max="9986" width="1" style="34" customWidth="1"/>
    <col min="9987" max="9991" width="5.42578125" style="34" customWidth="1"/>
    <col min="9992" max="9992" width="55.5703125" style="34" customWidth="1"/>
    <col min="9993" max="9999" width="0" style="34" hidden="1" customWidth="1"/>
    <col min="10000" max="10240" width="9.140625" style="34"/>
    <col min="10241" max="10241" width="0.85546875" style="34" customWidth="1"/>
    <col min="10242" max="10242" width="1" style="34" customWidth="1"/>
    <col min="10243" max="10247" width="5.42578125" style="34" customWidth="1"/>
    <col min="10248" max="10248" width="55.5703125" style="34" customWidth="1"/>
    <col min="10249" max="10255" width="0" style="34" hidden="1" customWidth="1"/>
    <col min="10256" max="10496" width="9.140625" style="34"/>
    <col min="10497" max="10497" width="0.85546875" style="34" customWidth="1"/>
    <col min="10498" max="10498" width="1" style="34" customWidth="1"/>
    <col min="10499" max="10503" width="5.42578125" style="34" customWidth="1"/>
    <col min="10504" max="10504" width="55.5703125" style="34" customWidth="1"/>
    <col min="10505" max="10511" width="0" style="34" hidden="1" customWidth="1"/>
    <col min="10512" max="10752" width="9.140625" style="34"/>
    <col min="10753" max="10753" width="0.85546875" style="34" customWidth="1"/>
    <col min="10754" max="10754" width="1" style="34" customWidth="1"/>
    <col min="10755" max="10759" width="5.42578125" style="34" customWidth="1"/>
    <col min="10760" max="10760" width="55.5703125" style="34" customWidth="1"/>
    <col min="10761" max="10767" width="0" style="34" hidden="1" customWidth="1"/>
    <col min="10768" max="11008" width="9.140625" style="34"/>
    <col min="11009" max="11009" width="0.85546875" style="34" customWidth="1"/>
    <col min="11010" max="11010" width="1" style="34" customWidth="1"/>
    <col min="11011" max="11015" width="5.42578125" style="34" customWidth="1"/>
    <col min="11016" max="11016" width="55.5703125" style="34" customWidth="1"/>
    <col min="11017" max="11023" width="0" style="34" hidden="1" customWidth="1"/>
    <col min="11024" max="11264" width="9.140625" style="34"/>
    <col min="11265" max="11265" width="0.85546875" style="34" customWidth="1"/>
    <col min="11266" max="11266" width="1" style="34" customWidth="1"/>
    <col min="11267" max="11271" width="5.42578125" style="34" customWidth="1"/>
    <col min="11272" max="11272" width="55.5703125" style="34" customWidth="1"/>
    <col min="11273" max="11279" width="0" style="34" hidden="1" customWidth="1"/>
    <col min="11280" max="11520" width="9.140625" style="34"/>
    <col min="11521" max="11521" width="0.85546875" style="34" customWidth="1"/>
    <col min="11522" max="11522" width="1" style="34" customWidth="1"/>
    <col min="11523" max="11527" width="5.42578125" style="34" customWidth="1"/>
    <col min="11528" max="11528" width="55.5703125" style="34" customWidth="1"/>
    <col min="11529" max="11535" width="0" style="34" hidden="1" customWidth="1"/>
    <col min="11536" max="11776" width="9.140625" style="34"/>
    <col min="11777" max="11777" width="0.85546875" style="34" customWidth="1"/>
    <col min="11778" max="11778" width="1" style="34" customWidth="1"/>
    <col min="11779" max="11783" width="5.42578125" style="34" customWidth="1"/>
    <col min="11784" max="11784" width="55.5703125" style="34" customWidth="1"/>
    <col min="11785" max="11791" width="0" style="34" hidden="1" customWidth="1"/>
    <col min="11792" max="12032" width="9.140625" style="34"/>
    <col min="12033" max="12033" width="0.85546875" style="34" customWidth="1"/>
    <col min="12034" max="12034" width="1" style="34" customWidth="1"/>
    <col min="12035" max="12039" width="5.42578125" style="34" customWidth="1"/>
    <col min="12040" max="12040" width="55.5703125" style="34" customWidth="1"/>
    <col min="12041" max="12047" width="0" style="34" hidden="1" customWidth="1"/>
    <col min="12048" max="12288" width="9.140625" style="34"/>
    <col min="12289" max="12289" width="0.85546875" style="34" customWidth="1"/>
    <col min="12290" max="12290" width="1" style="34" customWidth="1"/>
    <col min="12291" max="12295" width="5.42578125" style="34" customWidth="1"/>
    <col min="12296" max="12296" width="55.5703125" style="34" customWidth="1"/>
    <col min="12297" max="12303" width="0" style="34" hidden="1" customWidth="1"/>
    <col min="12304" max="12544" width="9.140625" style="34"/>
    <col min="12545" max="12545" width="0.85546875" style="34" customWidth="1"/>
    <col min="12546" max="12546" width="1" style="34" customWidth="1"/>
    <col min="12547" max="12551" width="5.42578125" style="34" customWidth="1"/>
    <col min="12552" max="12552" width="55.5703125" style="34" customWidth="1"/>
    <col min="12553" max="12559" width="0" style="34" hidden="1" customWidth="1"/>
    <col min="12560" max="12800" width="9.140625" style="34"/>
    <col min="12801" max="12801" width="0.85546875" style="34" customWidth="1"/>
    <col min="12802" max="12802" width="1" style="34" customWidth="1"/>
    <col min="12803" max="12807" width="5.42578125" style="34" customWidth="1"/>
    <col min="12808" max="12808" width="55.5703125" style="34" customWidth="1"/>
    <col min="12809" max="12815" width="0" style="34" hidden="1" customWidth="1"/>
    <col min="12816" max="13056" width="9.140625" style="34"/>
    <col min="13057" max="13057" width="0.85546875" style="34" customWidth="1"/>
    <col min="13058" max="13058" width="1" style="34" customWidth="1"/>
    <col min="13059" max="13063" width="5.42578125" style="34" customWidth="1"/>
    <col min="13064" max="13064" width="55.5703125" style="34" customWidth="1"/>
    <col min="13065" max="13071" width="0" style="34" hidden="1" customWidth="1"/>
    <col min="13072" max="13312" width="9.140625" style="34"/>
    <col min="13313" max="13313" width="0.85546875" style="34" customWidth="1"/>
    <col min="13314" max="13314" width="1" style="34" customWidth="1"/>
    <col min="13315" max="13319" width="5.42578125" style="34" customWidth="1"/>
    <col min="13320" max="13320" width="55.5703125" style="34" customWidth="1"/>
    <col min="13321" max="13327" width="0" style="34" hidden="1" customWidth="1"/>
    <col min="13328" max="13568" width="9.140625" style="34"/>
    <col min="13569" max="13569" width="0.85546875" style="34" customWidth="1"/>
    <col min="13570" max="13570" width="1" style="34" customWidth="1"/>
    <col min="13571" max="13575" width="5.42578125" style="34" customWidth="1"/>
    <col min="13576" max="13576" width="55.5703125" style="34" customWidth="1"/>
    <col min="13577" max="13583" width="0" style="34" hidden="1" customWidth="1"/>
    <col min="13584" max="13824" width="9.140625" style="34"/>
    <col min="13825" max="13825" width="0.85546875" style="34" customWidth="1"/>
    <col min="13826" max="13826" width="1" style="34" customWidth="1"/>
    <col min="13827" max="13831" width="5.42578125" style="34" customWidth="1"/>
    <col min="13832" max="13832" width="55.5703125" style="34" customWidth="1"/>
    <col min="13833" max="13839" width="0" style="34" hidden="1" customWidth="1"/>
    <col min="13840" max="14080" width="9.140625" style="34"/>
    <col min="14081" max="14081" width="0.85546875" style="34" customWidth="1"/>
    <col min="14082" max="14082" width="1" style="34" customWidth="1"/>
    <col min="14083" max="14087" width="5.42578125" style="34" customWidth="1"/>
    <col min="14088" max="14088" width="55.5703125" style="34" customWidth="1"/>
    <col min="14089" max="14095" width="0" style="34" hidden="1" customWidth="1"/>
    <col min="14096" max="14336" width="9.140625" style="34"/>
    <col min="14337" max="14337" width="0.85546875" style="34" customWidth="1"/>
    <col min="14338" max="14338" width="1" style="34" customWidth="1"/>
    <col min="14339" max="14343" width="5.42578125" style="34" customWidth="1"/>
    <col min="14344" max="14344" width="55.5703125" style="34" customWidth="1"/>
    <col min="14345" max="14351" width="0" style="34" hidden="1" customWidth="1"/>
    <col min="14352" max="14592" width="9.140625" style="34"/>
    <col min="14593" max="14593" width="0.85546875" style="34" customWidth="1"/>
    <col min="14594" max="14594" width="1" style="34" customWidth="1"/>
    <col min="14595" max="14599" width="5.42578125" style="34" customWidth="1"/>
    <col min="14600" max="14600" width="55.5703125" style="34" customWidth="1"/>
    <col min="14601" max="14607" width="0" style="34" hidden="1" customWidth="1"/>
    <col min="14608" max="14848" width="9.140625" style="34"/>
    <col min="14849" max="14849" width="0.85546875" style="34" customWidth="1"/>
    <col min="14850" max="14850" width="1" style="34" customWidth="1"/>
    <col min="14851" max="14855" width="5.42578125" style="34" customWidth="1"/>
    <col min="14856" max="14856" width="55.5703125" style="34" customWidth="1"/>
    <col min="14857" max="14863" width="0" style="34" hidden="1" customWidth="1"/>
    <col min="14864" max="15104" width="9.140625" style="34"/>
    <col min="15105" max="15105" width="0.85546875" style="34" customWidth="1"/>
    <col min="15106" max="15106" width="1" style="34" customWidth="1"/>
    <col min="15107" max="15111" width="5.42578125" style="34" customWidth="1"/>
    <col min="15112" max="15112" width="55.5703125" style="34" customWidth="1"/>
    <col min="15113" max="15119" width="0" style="34" hidden="1" customWidth="1"/>
    <col min="15120" max="15360" width="9.140625" style="34"/>
    <col min="15361" max="15361" width="0.85546875" style="34" customWidth="1"/>
    <col min="15362" max="15362" width="1" style="34" customWidth="1"/>
    <col min="15363" max="15367" width="5.42578125" style="34" customWidth="1"/>
    <col min="15368" max="15368" width="55.5703125" style="34" customWidth="1"/>
    <col min="15369" max="15375" width="0" style="34" hidden="1" customWidth="1"/>
    <col min="15376" max="15616" width="9.140625" style="34"/>
    <col min="15617" max="15617" width="0.85546875" style="34" customWidth="1"/>
    <col min="15618" max="15618" width="1" style="34" customWidth="1"/>
    <col min="15619" max="15623" width="5.42578125" style="34" customWidth="1"/>
    <col min="15624" max="15624" width="55.5703125" style="34" customWidth="1"/>
    <col min="15625" max="15631" width="0" style="34" hidden="1" customWidth="1"/>
    <col min="15632" max="15872" width="9.140625" style="34"/>
    <col min="15873" max="15873" width="0.85546875" style="34" customWidth="1"/>
    <col min="15874" max="15874" width="1" style="34" customWidth="1"/>
    <col min="15875" max="15879" width="5.42578125" style="34" customWidth="1"/>
    <col min="15880" max="15880" width="55.5703125" style="34" customWidth="1"/>
    <col min="15881" max="15887" width="0" style="34" hidden="1" customWidth="1"/>
    <col min="15888" max="16128" width="9.140625" style="34"/>
    <col min="16129" max="16129" width="0.85546875" style="34" customWidth="1"/>
    <col min="16130" max="16130" width="1" style="34" customWidth="1"/>
    <col min="16131" max="16135" width="5.42578125" style="34" customWidth="1"/>
    <col min="16136" max="16136" width="55.5703125" style="34" customWidth="1"/>
    <col min="16137" max="16143" width="0" style="34" hidden="1" customWidth="1"/>
    <col min="16144" max="16384" width="9.140625" style="34"/>
  </cols>
  <sheetData>
    <row r="1" spans="3:14" ht="18">
      <c r="D1" s="210" t="s">
        <v>208</v>
      </c>
      <c r="E1" s="210"/>
      <c r="F1" s="210"/>
      <c r="G1" s="210"/>
      <c r="H1" s="210"/>
    </row>
    <row r="2" spans="3:14">
      <c r="D2" s="35"/>
      <c r="E2" s="35"/>
      <c r="F2" s="35"/>
      <c r="G2" s="35"/>
      <c r="H2" s="35"/>
      <c r="I2" s="36"/>
      <c r="J2" s="36"/>
    </row>
    <row r="3" spans="3:14" ht="18">
      <c r="C3" s="211" t="s">
        <v>209</v>
      </c>
      <c r="D3" s="211"/>
      <c r="E3" s="211"/>
      <c r="F3" s="211"/>
      <c r="G3" s="211"/>
      <c r="H3" s="211"/>
      <c r="I3" s="36"/>
      <c r="J3" s="36"/>
    </row>
    <row r="4" spans="3:14">
      <c r="D4" s="37"/>
      <c r="E4" s="38"/>
      <c r="F4" s="38"/>
      <c r="G4" s="38"/>
      <c r="H4" s="38"/>
      <c r="I4" s="36"/>
      <c r="J4" s="36"/>
    </row>
    <row r="5" spans="3:14" s="39" customFormat="1" ht="27">
      <c r="C5" s="212" t="s">
        <v>132</v>
      </c>
      <c r="D5" s="40" t="s">
        <v>210</v>
      </c>
      <c r="E5" s="212" t="s">
        <v>211</v>
      </c>
      <c r="F5" s="212" t="s">
        <v>212</v>
      </c>
      <c r="G5" s="41" t="s">
        <v>213</v>
      </c>
      <c r="H5" s="214" t="s">
        <v>214</v>
      </c>
      <c r="I5" s="42"/>
      <c r="J5" s="42"/>
    </row>
    <row r="6" spans="3:14" s="39" customFormat="1" ht="27">
      <c r="C6" s="213"/>
      <c r="D6" s="40"/>
      <c r="E6" s="213"/>
      <c r="F6" s="213"/>
      <c r="G6" s="41" t="s">
        <v>211</v>
      </c>
      <c r="H6" s="215"/>
      <c r="I6" s="42"/>
      <c r="J6" s="42"/>
    </row>
    <row r="7" spans="3:14" s="39" customFormat="1" ht="12.75">
      <c r="C7" s="43">
        <v>1</v>
      </c>
      <c r="D7" s="43">
        <v>2</v>
      </c>
      <c r="E7" s="44">
        <v>3</v>
      </c>
      <c r="F7" s="45">
        <v>4</v>
      </c>
      <c r="G7" s="44">
        <v>5</v>
      </c>
      <c r="H7" s="43">
        <v>6</v>
      </c>
      <c r="I7" s="42"/>
      <c r="J7" s="42"/>
    </row>
    <row r="8" spans="3:14" s="46" customFormat="1" ht="15.75">
      <c r="C8" s="47">
        <v>1</v>
      </c>
      <c r="D8" s="48" t="s">
        <v>215</v>
      </c>
      <c r="E8" s="49" t="s">
        <v>215</v>
      </c>
      <c r="F8" s="48" t="s">
        <v>215</v>
      </c>
      <c r="G8" s="49" t="s">
        <v>215</v>
      </c>
      <c r="H8" s="50" t="s">
        <v>216</v>
      </c>
      <c r="K8" s="209"/>
      <c r="L8" s="209"/>
      <c r="M8" s="209"/>
      <c r="N8" s="209"/>
    </row>
    <row r="9" spans="3:14">
      <c r="C9" s="51">
        <v>1</v>
      </c>
      <c r="D9" s="52">
        <v>1</v>
      </c>
      <c r="E9" s="53" t="s">
        <v>215</v>
      </c>
      <c r="F9" s="54" t="s">
        <v>215</v>
      </c>
      <c r="G9" s="53" t="s">
        <v>215</v>
      </c>
      <c r="H9" s="55" t="s">
        <v>217</v>
      </c>
      <c r="K9" s="56"/>
      <c r="L9" s="56"/>
      <c r="M9" s="56"/>
      <c r="N9" s="56"/>
    </row>
    <row r="10" spans="3:14">
      <c r="C10" s="51">
        <v>1</v>
      </c>
      <c r="D10" s="57">
        <v>1</v>
      </c>
      <c r="E10" s="58">
        <v>11</v>
      </c>
      <c r="F10" s="59" t="s">
        <v>215</v>
      </c>
      <c r="G10" s="60" t="s">
        <v>215</v>
      </c>
      <c r="H10" s="61" t="s">
        <v>218</v>
      </c>
    </row>
    <row r="11" spans="3:14">
      <c r="C11" s="51">
        <v>1</v>
      </c>
      <c r="D11" s="57">
        <v>1</v>
      </c>
      <c r="E11" s="62">
        <v>11</v>
      </c>
      <c r="F11" s="59">
        <v>4</v>
      </c>
      <c r="G11" s="60" t="s">
        <v>215</v>
      </c>
      <c r="H11" s="61" t="s">
        <v>219</v>
      </c>
    </row>
    <row r="12" spans="3:14">
      <c r="C12" s="51">
        <v>1</v>
      </c>
      <c r="D12" s="57">
        <v>1</v>
      </c>
      <c r="E12" s="62">
        <v>11</v>
      </c>
      <c r="F12" s="63">
        <v>4</v>
      </c>
      <c r="G12" s="62">
        <v>1</v>
      </c>
      <c r="H12" s="64" t="s">
        <v>220</v>
      </c>
    </row>
    <row r="13" spans="3:14" s="65" customFormat="1" ht="12" customHeight="1">
      <c r="C13" s="66">
        <v>1</v>
      </c>
      <c r="D13" s="67">
        <v>1</v>
      </c>
      <c r="E13" s="68">
        <v>11</v>
      </c>
      <c r="F13" s="67">
        <v>4</v>
      </c>
      <c r="G13" s="68">
        <v>2</v>
      </c>
      <c r="H13" s="69" t="s">
        <v>221</v>
      </c>
    </row>
    <row r="14" spans="3:14" hidden="1">
      <c r="C14" s="51">
        <v>1</v>
      </c>
      <c r="D14" s="57">
        <v>1</v>
      </c>
      <c r="E14" s="62">
        <v>11</v>
      </c>
      <c r="F14" s="63">
        <v>4</v>
      </c>
      <c r="G14" s="62">
        <v>3</v>
      </c>
      <c r="H14" s="64" t="s">
        <v>222</v>
      </c>
    </row>
    <row r="15" spans="3:14" hidden="1">
      <c r="C15" s="51">
        <v>1</v>
      </c>
      <c r="D15" s="57">
        <v>1</v>
      </c>
      <c r="E15" s="62">
        <v>11</v>
      </c>
      <c r="F15" s="63">
        <v>4</v>
      </c>
      <c r="G15" s="62">
        <v>4</v>
      </c>
      <c r="H15" s="64" t="s">
        <v>223</v>
      </c>
    </row>
    <row r="16" spans="3:14" hidden="1">
      <c r="C16" s="51">
        <v>1</v>
      </c>
      <c r="D16" s="57">
        <v>1</v>
      </c>
      <c r="E16" s="62">
        <v>11</v>
      </c>
      <c r="F16" s="63">
        <v>4</v>
      </c>
      <c r="G16" s="62">
        <v>5</v>
      </c>
      <c r="H16" s="64" t="s">
        <v>224</v>
      </c>
    </row>
    <row r="17" spans="3:8" hidden="1">
      <c r="C17" s="51">
        <v>1</v>
      </c>
      <c r="D17" s="57">
        <v>1</v>
      </c>
      <c r="E17" s="62">
        <v>11</v>
      </c>
      <c r="F17" s="63">
        <v>4</v>
      </c>
      <c r="G17" s="62">
        <v>6</v>
      </c>
      <c r="H17" s="64" t="s">
        <v>225</v>
      </c>
    </row>
    <row r="18" spans="3:8" hidden="1">
      <c r="C18" s="51">
        <v>1</v>
      </c>
      <c r="D18" s="57">
        <v>1</v>
      </c>
      <c r="E18" s="62">
        <v>11</v>
      </c>
      <c r="F18" s="63">
        <v>4</v>
      </c>
      <c r="G18" s="62">
        <v>7</v>
      </c>
      <c r="H18" s="64" t="s">
        <v>226</v>
      </c>
    </row>
    <row r="19" spans="3:8" hidden="1">
      <c r="C19" s="51">
        <v>1</v>
      </c>
      <c r="D19" s="57">
        <v>1</v>
      </c>
      <c r="E19" s="62">
        <v>11</v>
      </c>
      <c r="F19" s="63">
        <v>4</v>
      </c>
      <c r="G19" s="62">
        <v>8</v>
      </c>
      <c r="H19" s="64" t="s">
        <v>227</v>
      </c>
    </row>
    <row r="20" spans="3:8" hidden="1">
      <c r="C20" s="51">
        <v>1</v>
      </c>
      <c r="D20" s="57">
        <v>1</v>
      </c>
      <c r="E20" s="62">
        <v>11</v>
      </c>
      <c r="F20" s="63">
        <v>4</v>
      </c>
      <c r="G20" s="62">
        <v>9</v>
      </c>
      <c r="H20" s="64" t="s">
        <v>228</v>
      </c>
    </row>
    <row r="21" spans="3:8" hidden="1">
      <c r="C21" s="51">
        <v>1</v>
      </c>
      <c r="D21" s="57">
        <v>1</v>
      </c>
      <c r="E21" s="62">
        <v>11</v>
      </c>
      <c r="F21" s="63">
        <v>4</v>
      </c>
      <c r="G21" s="70">
        <v>10</v>
      </c>
      <c r="H21" s="71" t="s">
        <v>229</v>
      </c>
    </row>
    <row r="22" spans="3:8" hidden="1">
      <c r="C22" s="51">
        <v>1</v>
      </c>
      <c r="D22" s="57">
        <v>1</v>
      </c>
      <c r="E22" s="62">
        <v>11</v>
      </c>
      <c r="F22" s="63">
        <v>4</v>
      </c>
      <c r="G22" s="62">
        <v>11</v>
      </c>
      <c r="H22" s="64" t="s">
        <v>230</v>
      </c>
    </row>
    <row r="23" spans="3:8" hidden="1">
      <c r="C23" s="51">
        <v>1</v>
      </c>
      <c r="D23" s="57">
        <v>1</v>
      </c>
      <c r="E23" s="62">
        <v>11</v>
      </c>
      <c r="F23" s="63">
        <v>4</v>
      </c>
      <c r="G23" s="62">
        <v>12</v>
      </c>
      <c r="H23" s="64" t="s">
        <v>231</v>
      </c>
    </row>
    <row r="24" spans="3:8" hidden="1">
      <c r="C24" s="51">
        <v>1</v>
      </c>
      <c r="D24" s="57">
        <v>1</v>
      </c>
      <c r="E24" s="62">
        <v>11</v>
      </c>
      <c r="F24" s="63">
        <v>4</v>
      </c>
      <c r="G24" s="62">
        <v>13</v>
      </c>
      <c r="H24" s="64" t="s">
        <v>232</v>
      </c>
    </row>
    <row r="25" spans="3:8" ht="13.5" hidden="1" customHeight="1">
      <c r="C25" s="51">
        <v>1</v>
      </c>
      <c r="D25" s="57">
        <v>1</v>
      </c>
      <c r="E25" s="62">
        <v>11</v>
      </c>
      <c r="F25" s="63">
        <v>4</v>
      </c>
      <c r="G25" s="62">
        <v>14</v>
      </c>
      <c r="H25" s="64" t="s">
        <v>233</v>
      </c>
    </row>
    <row r="26" spans="3:8" hidden="1">
      <c r="C26" s="51">
        <v>1</v>
      </c>
      <c r="D26" s="57">
        <v>1</v>
      </c>
      <c r="E26" s="62">
        <v>11</v>
      </c>
      <c r="F26" s="63">
        <v>4</v>
      </c>
      <c r="G26" s="62">
        <v>15</v>
      </c>
      <c r="H26" s="64" t="s">
        <v>234</v>
      </c>
    </row>
    <row r="27" spans="3:8" hidden="1">
      <c r="C27" s="51">
        <v>1</v>
      </c>
      <c r="D27" s="57">
        <v>1</v>
      </c>
      <c r="E27" s="62">
        <v>11</v>
      </c>
      <c r="F27" s="63">
        <v>4</v>
      </c>
      <c r="G27" s="62">
        <v>16</v>
      </c>
      <c r="H27" s="64" t="s">
        <v>235</v>
      </c>
    </row>
    <row r="28" spans="3:8" hidden="1">
      <c r="C28" s="51">
        <v>1</v>
      </c>
      <c r="D28" s="57">
        <v>1</v>
      </c>
      <c r="E28" s="62">
        <v>11</v>
      </c>
      <c r="F28" s="63">
        <v>4</v>
      </c>
      <c r="G28" s="62">
        <v>17</v>
      </c>
      <c r="H28" s="64" t="s">
        <v>236</v>
      </c>
    </row>
    <row r="29" spans="3:8" hidden="1">
      <c r="C29" s="51">
        <v>1</v>
      </c>
      <c r="D29" s="57">
        <v>1</v>
      </c>
      <c r="E29" s="62">
        <v>11</v>
      </c>
      <c r="F29" s="63">
        <v>4</v>
      </c>
      <c r="G29" s="62">
        <v>18</v>
      </c>
      <c r="H29" s="64" t="s">
        <v>237</v>
      </c>
    </row>
    <row r="30" spans="3:8" hidden="1">
      <c r="C30" s="51">
        <v>1</v>
      </c>
      <c r="D30" s="57">
        <v>1</v>
      </c>
      <c r="E30" s="62">
        <v>11</v>
      </c>
      <c r="F30" s="63">
        <v>4</v>
      </c>
      <c r="G30" s="62">
        <v>19</v>
      </c>
      <c r="H30" s="64" t="s">
        <v>238</v>
      </c>
    </row>
    <row r="31" spans="3:8" hidden="1">
      <c r="C31" s="51">
        <v>1</v>
      </c>
      <c r="D31" s="57">
        <v>1</v>
      </c>
      <c r="E31" s="62">
        <v>11</v>
      </c>
      <c r="F31" s="63">
        <v>4</v>
      </c>
      <c r="G31" s="62">
        <v>20</v>
      </c>
      <c r="H31" s="64" t="s">
        <v>239</v>
      </c>
    </row>
    <row r="32" spans="3:8" hidden="1">
      <c r="C32" s="51">
        <v>1</v>
      </c>
      <c r="D32" s="57">
        <v>1</v>
      </c>
      <c r="E32" s="62">
        <v>11</v>
      </c>
      <c r="F32" s="63">
        <v>4</v>
      </c>
      <c r="G32" s="62">
        <v>21</v>
      </c>
      <c r="H32" s="64" t="s">
        <v>240</v>
      </c>
    </row>
    <row r="33" spans="3:8" hidden="1">
      <c r="C33" s="51">
        <v>1</v>
      </c>
      <c r="D33" s="57">
        <v>1</v>
      </c>
      <c r="E33" s="62">
        <v>11</v>
      </c>
      <c r="F33" s="63">
        <v>4</v>
      </c>
      <c r="G33" s="62">
        <v>22</v>
      </c>
      <c r="H33" s="64" t="s">
        <v>241</v>
      </c>
    </row>
    <row r="34" spans="3:8" hidden="1">
      <c r="C34" s="51">
        <v>1</v>
      </c>
      <c r="D34" s="57">
        <v>1</v>
      </c>
      <c r="E34" s="62">
        <v>11</v>
      </c>
      <c r="F34" s="63">
        <v>4</v>
      </c>
      <c r="G34" s="60">
        <v>23</v>
      </c>
      <c r="H34" s="71" t="s">
        <v>242</v>
      </c>
    </row>
    <row r="35" spans="3:8" hidden="1">
      <c r="C35" s="51">
        <v>1</v>
      </c>
      <c r="D35" s="57">
        <v>1</v>
      </c>
      <c r="E35" s="62">
        <v>11</v>
      </c>
      <c r="F35" s="63">
        <v>4</v>
      </c>
      <c r="G35" s="62">
        <v>24</v>
      </c>
      <c r="H35" s="64" t="s">
        <v>243</v>
      </c>
    </row>
    <row r="36" spans="3:8" hidden="1">
      <c r="C36" s="51">
        <v>1</v>
      </c>
      <c r="D36" s="57">
        <v>1</v>
      </c>
      <c r="E36" s="62">
        <v>11</v>
      </c>
      <c r="F36" s="63">
        <v>4</v>
      </c>
      <c r="G36" s="62">
        <v>25</v>
      </c>
      <c r="H36" s="64" t="s">
        <v>244</v>
      </c>
    </row>
    <row r="37" spans="3:8" hidden="1">
      <c r="C37" s="51">
        <v>1</v>
      </c>
      <c r="D37" s="57">
        <v>1</v>
      </c>
      <c r="E37" s="62">
        <v>11</v>
      </c>
      <c r="F37" s="63">
        <v>4</v>
      </c>
      <c r="G37" s="62">
        <v>26</v>
      </c>
      <c r="H37" s="64" t="s">
        <v>114</v>
      </c>
    </row>
    <row r="38" spans="3:8">
      <c r="C38" s="51"/>
      <c r="D38" s="57"/>
      <c r="E38" s="62"/>
      <c r="F38" s="63"/>
      <c r="G38" s="62"/>
      <c r="H38" s="64"/>
    </row>
    <row r="39" spans="3:8">
      <c r="C39" s="51">
        <v>1</v>
      </c>
      <c r="D39" s="57">
        <v>1</v>
      </c>
      <c r="E39" s="60">
        <v>13</v>
      </c>
      <c r="F39" s="59" t="s">
        <v>215</v>
      </c>
      <c r="G39" s="60" t="s">
        <v>215</v>
      </c>
      <c r="H39" s="61" t="s">
        <v>245</v>
      </c>
    </row>
    <row r="40" spans="3:8">
      <c r="C40" s="51">
        <v>1</v>
      </c>
      <c r="D40" s="57">
        <v>1</v>
      </c>
      <c r="E40" s="62">
        <v>13</v>
      </c>
      <c r="F40" s="63">
        <v>1</v>
      </c>
      <c r="G40" s="62" t="s">
        <v>215</v>
      </c>
      <c r="H40" s="72" t="s">
        <v>246</v>
      </c>
    </row>
    <row r="41" spans="3:8" hidden="1">
      <c r="C41" s="51">
        <v>1</v>
      </c>
      <c r="D41" s="57">
        <v>1</v>
      </c>
      <c r="E41" s="62">
        <v>13</v>
      </c>
      <c r="F41" s="63">
        <v>1</v>
      </c>
      <c r="G41" s="62">
        <v>1</v>
      </c>
      <c r="H41" s="64" t="s">
        <v>247</v>
      </c>
    </row>
    <row r="42" spans="3:8" hidden="1">
      <c r="C42" s="51">
        <v>1</v>
      </c>
      <c r="D42" s="57">
        <v>1</v>
      </c>
      <c r="E42" s="62">
        <v>13</v>
      </c>
      <c r="F42" s="63">
        <v>1</v>
      </c>
      <c r="G42" s="62">
        <v>2</v>
      </c>
      <c r="H42" s="64" t="s">
        <v>248</v>
      </c>
    </row>
    <row r="43" spans="3:8" hidden="1">
      <c r="C43" s="51">
        <v>1</v>
      </c>
      <c r="D43" s="57">
        <v>1</v>
      </c>
      <c r="E43" s="62">
        <v>13</v>
      </c>
      <c r="F43" s="63">
        <v>1</v>
      </c>
      <c r="G43" s="62">
        <v>3</v>
      </c>
      <c r="H43" s="64" t="s">
        <v>249</v>
      </c>
    </row>
    <row r="44" spans="3:8" hidden="1">
      <c r="C44" s="51">
        <v>1</v>
      </c>
      <c r="D44" s="57">
        <v>1</v>
      </c>
      <c r="E44" s="62">
        <v>13</v>
      </c>
      <c r="F44" s="63">
        <v>1</v>
      </c>
      <c r="G44" s="62">
        <v>4</v>
      </c>
      <c r="H44" s="64" t="s">
        <v>250</v>
      </c>
    </row>
    <row r="45" spans="3:8" hidden="1">
      <c r="C45" s="51">
        <v>1</v>
      </c>
      <c r="D45" s="57">
        <v>1</v>
      </c>
      <c r="E45" s="62">
        <v>13</v>
      </c>
      <c r="F45" s="63">
        <v>1</v>
      </c>
      <c r="G45" s="62">
        <v>5</v>
      </c>
      <c r="H45" s="64" t="s">
        <v>251</v>
      </c>
    </row>
    <row r="46" spans="3:8" hidden="1">
      <c r="C46" s="51">
        <v>1</v>
      </c>
      <c r="D46" s="57">
        <v>1</v>
      </c>
      <c r="E46" s="62">
        <v>13</v>
      </c>
      <c r="F46" s="63">
        <v>1</v>
      </c>
      <c r="G46" s="62">
        <v>6</v>
      </c>
      <c r="H46" s="64" t="s">
        <v>252</v>
      </c>
    </row>
    <row r="47" spans="3:8" hidden="1">
      <c r="C47" s="51">
        <v>1</v>
      </c>
      <c r="D47" s="57">
        <v>1</v>
      </c>
      <c r="E47" s="62">
        <v>13</v>
      </c>
      <c r="F47" s="63">
        <v>1</v>
      </c>
      <c r="G47" s="62">
        <v>7</v>
      </c>
      <c r="H47" s="64" t="s">
        <v>253</v>
      </c>
    </row>
    <row r="48" spans="3:8" hidden="1">
      <c r="C48" s="51">
        <v>1</v>
      </c>
      <c r="D48" s="57">
        <v>1</v>
      </c>
      <c r="E48" s="62">
        <v>13</v>
      </c>
      <c r="F48" s="63">
        <v>1</v>
      </c>
      <c r="G48" s="62">
        <v>12</v>
      </c>
      <c r="H48" s="64" t="s">
        <v>114</v>
      </c>
    </row>
    <row r="49" spans="1:16">
      <c r="C49" s="51"/>
      <c r="D49" s="57"/>
      <c r="E49" s="62"/>
      <c r="F49" s="63"/>
      <c r="G49" s="62"/>
      <c r="H49" s="64"/>
    </row>
    <row r="50" spans="1:16">
      <c r="C50" s="51">
        <v>1</v>
      </c>
      <c r="D50" s="57">
        <v>1</v>
      </c>
      <c r="E50" s="62">
        <v>13</v>
      </c>
      <c r="F50" s="63">
        <v>2</v>
      </c>
      <c r="G50" s="62" t="s">
        <v>215</v>
      </c>
      <c r="H50" s="72" t="s">
        <v>254</v>
      </c>
    </row>
    <row r="51" spans="1:16" ht="1.5" customHeight="1">
      <c r="C51" s="51">
        <v>1</v>
      </c>
      <c r="D51" s="57">
        <v>1</v>
      </c>
      <c r="E51" s="62">
        <v>13</v>
      </c>
      <c r="F51" s="63">
        <v>2</v>
      </c>
      <c r="G51" s="62">
        <v>1</v>
      </c>
      <c r="H51" s="64" t="s">
        <v>255</v>
      </c>
    </row>
    <row r="52" spans="1:16" hidden="1">
      <c r="C52" s="51">
        <v>1</v>
      </c>
      <c r="D52" s="57">
        <v>1</v>
      </c>
      <c r="E52" s="62">
        <v>13</v>
      </c>
      <c r="F52" s="63">
        <v>2</v>
      </c>
      <c r="G52" s="62">
        <v>2</v>
      </c>
      <c r="H52" s="64" t="s">
        <v>256</v>
      </c>
    </row>
    <row r="53" spans="1:16" hidden="1">
      <c r="C53" s="51">
        <v>1</v>
      </c>
      <c r="D53" s="57">
        <v>1</v>
      </c>
      <c r="E53" s="62">
        <v>13</v>
      </c>
      <c r="F53" s="63">
        <v>2</v>
      </c>
      <c r="G53" s="62">
        <v>3</v>
      </c>
      <c r="H53" s="64" t="s">
        <v>257</v>
      </c>
    </row>
    <row r="54" spans="1:16" hidden="1">
      <c r="C54" s="51">
        <v>1</v>
      </c>
      <c r="D54" s="57">
        <v>1</v>
      </c>
      <c r="E54" s="62">
        <v>13</v>
      </c>
      <c r="F54" s="63">
        <v>2</v>
      </c>
      <c r="G54" s="62">
        <v>4</v>
      </c>
      <c r="H54" s="64" t="s">
        <v>258</v>
      </c>
    </row>
    <row r="55" spans="1:16" hidden="1">
      <c r="C55" s="51">
        <v>1</v>
      </c>
      <c r="D55" s="57">
        <v>1</v>
      </c>
      <c r="E55" s="62">
        <v>13</v>
      </c>
      <c r="F55" s="63">
        <v>2</v>
      </c>
      <c r="G55" s="62">
        <v>5</v>
      </c>
      <c r="H55" s="64" t="s">
        <v>259</v>
      </c>
    </row>
    <row r="56" spans="1:16" hidden="1">
      <c r="C56" s="51">
        <v>1</v>
      </c>
      <c r="D56" s="57">
        <v>1</v>
      </c>
      <c r="E56" s="62">
        <v>13</v>
      </c>
      <c r="F56" s="63">
        <v>2</v>
      </c>
      <c r="G56" s="62">
        <v>6</v>
      </c>
      <c r="H56" s="64" t="s">
        <v>114</v>
      </c>
    </row>
    <row r="57" spans="1:16">
      <c r="C57" s="51"/>
      <c r="D57" s="57"/>
      <c r="E57" s="62"/>
      <c r="F57" s="63"/>
      <c r="G57" s="62"/>
      <c r="H57" s="64"/>
    </row>
    <row r="58" spans="1:16">
      <c r="C58" s="51">
        <v>1</v>
      </c>
      <c r="D58" s="57">
        <v>1</v>
      </c>
      <c r="E58" s="62">
        <v>13</v>
      </c>
      <c r="F58" s="63">
        <v>13</v>
      </c>
      <c r="G58" s="62" t="s">
        <v>260</v>
      </c>
      <c r="H58" s="72" t="s">
        <v>261</v>
      </c>
    </row>
    <row r="59" spans="1:16" ht="0.75" customHeight="1">
      <c r="A59" s="56"/>
      <c r="B59" s="56"/>
      <c r="C59" s="51">
        <v>1</v>
      </c>
      <c r="D59" s="57">
        <v>1</v>
      </c>
      <c r="E59" s="73">
        <v>13</v>
      </c>
      <c r="F59" s="57">
        <v>13</v>
      </c>
      <c r="G59" s="73">
        <v>1</v>
      </c>
      <c r="H59" s="64" t="s">
        <v>262</v>
      </c>
      <c r="I59" s="56"/>
      <c r="J59" s="56"/>
      <c r="K59" s="56"/>
      <c r="L59" s="56"/>
      <c r="M59" s="56"/>
      <c r="N59" s="56"/>
      <c r="O59" s="56"/>
      <c r="P59" s="56"/>
    </row>
    <row r="60" spans="1:16" hidden="1">
      <c r="A60" s="56"/>
      <c r="B60" s="56"/>
      <c r="C60" s="51">
        <v>1</v>
      </c>
      <c r="D60" s="57">
        <v>1</v>
      </c>
      <c r="E60" s="62">
        <v>13</v>
      </c>
      <c r="F60" s="63">
        <v>13</v>
      </c>
      <c r="G60" s="62">
        <v>2</v>
      </c>
      <c r="H60" s="64" t="s">
        <v>263</v>
      </c>
      <c r="I60" s="56"/>
      <c r="J60" s="56"/>
      <c r="K60" s="56"/>
      <c r="L60" s="56"/>
      <c r="M60" s="56"/>
      <c r="N60" s="56"/>
      <c r="O60" s="56"/>
      <c r="P60" s="56"/>
    </row>
    <row r="61" spans="1:16" hidden="1">
      <c r="A61" s="56"/>
      <c r="B61" s="56"/>
      <c r="C61" s="51">
        <v>1</v>
      </c>
      <c r="D61" s="57">
        <v>1</v>
      </c>
      <c r="E61" s="62">
        <v>13</v>
      </c>
      <c r="F61" s="63">
        <v>13</v>
      </c>
      <c r="G61" s="62">
        <v>3</v>
      </c>
      <c r="H61" s="64" t="s">
        <v>264</v>
      </c>
      <c r="I61" s="56"/>
      <c r="J61" s="56"/>
      <c r="K61" s="56"/>
      <c r="L61" s="56"/>
      <c r="M61" s="56"/>
      <c r="N61" s="56"/>
      <c r="O61" s="56"/>
      <c r="P61" s="56"/>
    </row>
    <row r="62" spans="1:16" hidden="1">
      <c r="C62" s="51">
        <v>1</v>
      </c>
      <c r="D62" s="57">
        <v>1</v>
      </c>
      <c r="E62" s="62">
        <v>13</v>
      </c>
      <c r="F62" s="63">
        <v>13</v>
      </c>
      <c r="G62" s="62">
        <v>4</v>
      </c>
      <c r="H62" s="64" t="s">
        <v>265</v>
      </c>
      <c r="I62" s="56"/>
      <c r="J62" s="56"/>
      <c r="K62" s="56"/>
      <c r="L62" s="56"/>
      <c r="M62" s="56"/>
      <c r="N62" s="56"/>
      <c r="O62" s="56"/>
      <c r="P62" s="56"/>
    </row>
    <row r="63" spans="1:16" hidden="1">
      <c r="C63" s="51">
        <v>1</v>
      </c>
      <c r="D63" s="57">
        <v>1</v>
      </c>
      <c r="E63" s="62">
        <v>13</v>
      </c>
      <c r="F63" s="63">
        <v>13</v>
      </c>
      <c r="G63" s="62">
        <v>5</v>
      </c>
      <c r="H63" s="64" t="s">
        <v>266</v>
      </c>
      <c r="I63" s="56"/>
      <c r="J63" s="56"/>
      <c r="K63" s="56"/>
      <c r="L63" s="56"/>
      <c r="M63" s="56"/>
      <c r="N63" s="56"/>
      <c r="O63" s="56"/>
      <c r="P63" s="56"/>
    </row>
    <row r="64" spans="1:16" hidden="1">
      <c r="C64" s="51">
        <v>1</v>
      </c>
      <c r="D64" s="57">
        <v>1</v>
      </c>
      <c r="E64" s="62">
        <v>13</v>
      </c>
      <c r="F64" s="63">
        <v>13</v>
      </c>
      <c r="G64" s="62">
        <v>6</v>
      </c>
      <c r="H64" s="64" t="s">
        <v>267</v>
      </c>
      <c r="I64" s="56"/>
      <c r="J64" s="56"/>
      <c r="K64" s="56"/>
      <c r="L64" s="56"/>
      <c r="M64" s="56"/>
      <c r="N64" s="56"/>
      <c r="O64" s="56"/>
      <c r="P64" s="56"/>
    </row>
    <row r="65" spans="1:16" hidden="1">
      <c r="C65" s="51">
        <v>1</v>
      </c>
      <c r="D65" s="57">
        <v>1</v>
      </c>
      <c r="E65" s="62">
        <v>13</v>
      </c>
      <c r="F65" s="63">
        <v>13</v>
      </c>
      <c r="G65" s="62">
        <v>7</v>
      </c>
      <c r="H65" s="64" t="s">
        <v>114</v>
      </c>
    </row>
    <row r="66" spans="1:16">
      <c r="C66" s="74"/>
      <c r="D66" s="57"/>
      <c r="E66" s="62"/>
      <c r="F66" s="63"/>
      <c r="G66" s="62"/>
      <c r="H66" s="64"/>
    </row>
    <row r="67" spans="1:16" s="56" customFormat="1" ht="15.75">
      <c r="A67" s="34"/>
      <c r="B67" s="34"/>
      <c r="C67" s="75">
        <v>2</v>
      </c>
      <c r="D67" s="76" t="s">
        <v>215</v>
      </c>
      <c r="E67" s="77" t="s">
        <v>215</v>
      </c>
      <c r="F67" s="78" t="s">
        <v>215</v>
      </c>
      <c r="G67" s="77" t="s">
        <v>215</v>
      </c>
      <c r="H67" s="79" t="s">
        <v>268</v>
      </c>
      <c r="I67" s="34"/>
      <c r="J67" s="34"/>
      <c r="K67" s="34"/>
      <c r="L67" s="34"/>
      <c r="M67" s="34"/>
      <c r="N67" s="34"/>
      <c r="O67" s="34"/>
      <c r="P67" s="34"/>
    </row>
    <row r="68" spans="1:16">
      <c r="C68" s="51">
        <v>2</v>
      </c>
      <c r="D68" s="80" t="s">
        <v>138</v>
      </c>
      <c r="E68" s="81" t="s">
        <v>215</v>
      </c>
      <c r="F68" s="82" t="s">
        <v>215</v>
      </c>
      <c r="G68" s="81" t="s">
        <v>215</v>
      </c>
      <c r="H68" s="83" t="s">
        <v>269</v>
      </c>
    </row>
    <row r="69" spans="1:16">
      <c r="C69" s="51">
        <v>2</v>
      </c>
      <c r="D69" s="84" t="s">
        <v>138</v>
      </c>
      <c r="E69" s="85" t="s">
        <v>133</v>
      </c>
      <c r="F69" s="86" t="s">
        <v>215</v>
      </c>
      <c r="G69" s="87" t="s">
        <v>215</v>
      </c>
      <c r="H69" s="88" t="s">
        <v>270</v>
      </c>
    </row>
    <row r="70" spans="1:16">
      <c r="C70" s="51">
        <v>2</v>
      </c>
      <c r="D70" s="84" t="s">
        <v>138</v>
      </c>
      <c r="E70" s="89" t="s">
        <v>133</v>
      </c>
      <c r="F70" s="90" t="s">
        <v>133</v>
      </c>
      <c r="G70" s="87" t="s">
        <v>215</v>
      </c>
      <c r="H70" s="91" t="s">
        <v>271</v>
      </c>
    </row>
    <row r="71" spans="1:16" s="65" customFormat="1" ht="12.75">
      <c r="C71" s="66">
        <v>2</v>
      </c>
      <c r="D71" s="92" t="s">
        <v>138</v>
      </c>
      <c r="E71" s="93" t="s">
        <v>133</v>
      </c>
      <c r="F71" s="92" t="s">
        <v>133</v>
      </c>
      <c r="G71" s="93" t="s">
        <v>133</v>
      </c>
      <c r="H71" s="69" t="s">
        <v>40</v>
      </c>
    </row>
    <row r="72" spans="1:16" hidden="1">
      <c r="C72" s="51">
        <v>2</v>
      </c>
      <c r="D72" s="84" t="s">
        <v>138</v>
      </c>
      <c r="E72" s="89" t="s">
        <v>133</v>
      </c>
      <c r="F72" s="94" t="s">
        <v>133</v>
      </c>
      <c r="G72" s="85" t="s">
        <v>134</v>
      </c>
      <c r="H72" s="95" t="s">
        <v>41</v>
      </c>
    </row>
    <row r="73" spans="1:16" hidden="1">
      <c r="C73" s="51">
        <v>2</v>
      </c>
      <c r="D73" s="84" t="s">
        <v>138</v>
      </c>
      <c r="E73" s="89" t="s">
        <v>133</v>
      </c>
      <c r="F73" s="94" t="s">
        <v>133</v>
      </c>
      <c r="G73" s="89" t="s">
        <v>135</v>
      </c>
      <c r="H73" s="64" t="s">
        <v>272</v>
      </c>
    </row>
    <row r="74" spans="1:16" hidden="1">
      <c r="C74" s="51">
        <v>2</v>
      </c>
      <c r="D74" s="84" t="s">
        <v>138</v>
      </c>
      <c r="E74" s="89" t="s">
        <v>133</v>
      </c>
      <c r="F74" s="94" t="s">
        <v>133</v>
      </c>
      <c r="G74" s="89" t="s">
        <v>136</v>
      </c>
      <c r="H74" s="64" t="s">
        <v>273</v>
      </c>
    </row>
    <row r="75" spans="1:16" hidden="1">
      <c r="C75" s="51">
        <v>2</v>
      </c>
      <c r="D75" s="84" t="s">
        <v>138</v>
      </c>
      <c r="E75" s="89" t="s">
        <v>133</v>
      </c>
      <c r="F75" s="94" t="s">
        <v>133</v>
      </c>
      <c r="G75" s="89" t="s">
        <v>137</v>
      </c>
      <c r="H75" s="64" t="s">
        <v>274</v>
      </c>
    </row>
    <row r="76" spans="1:16" hidden="1">
      <c r="C76" s="51">
        <v>2</v>
      </c>
      <c r="D76" s="84" t="s">
        <v>138</v>
      </c>
      <c r="E76" s="89" t="s">
        <v>133</v>
      </c>
      <c r="F76" s="94" t="s">
        <v>133</v>
      </c>
      <c r="G76" s="89" t="s">
        <v>138</v>
      </c>
      <c r="H76" s="64" t="s">
        <v>275</v>
      </c>
    </row>
    <row r="77" spans="1:16" hidden="1">
      <c r="C77" s="51">
        <v>2</v>
      </c>
      <c r="D77" s="84" t="s">
        <v>138</v>
      </c>
      <c r="E77" s="89" t="s">
        <v>133</v>
      </c>
      <c r="F77" s="94" t="s">
        <v>133</v>
      </c>
      <c r="G77" s="89" t="s">
        <v>139</v>
      </c>
      <c r="H77" s="64" t="s">
        <v>276</v>
      </c>
    </row>
    <row r="78" spans="1:16" hidden="1">
      <c r="C78" s="51">
        <v>2</v>
      </c>
      <c r="D78" s="84" t="s">
        <v>138</v>
      </c>
      <c r="E78" s="89" t="s">
        <v>133</v>
      </c>
      <c r="F78" s="94" t="s">
        <v>133</v>
      </c>
      <c r="G78" s="89" t="s">
        <v>140</v>
      </c>
      <c r="H78" s="64" t="s">
        <v>277</v>
      </c>
    </row>
    <row r="79" spans="1:16" hidden="1">
      <c r="C79" s="51">
        <v>2</v>
      </c>
      <c r="D79" s="84" t="s">
        <v>138</v>
      </c>
      <c r="E79" s="89" t="s">
        <v>133</v>
      </c>
      <c r="F79" s="94" t="s">
        <v>133</v>
      </c>
      <c r="G79" s="89" t="s">
        <v>141</v>
      </c>
      <c r="H79" s="64" t="s">
        <v>278</v>
      </c>
    </row>
    <row r="80" spans="1:16" hidden="1">
      <c r="C80" s="51">
        <v>2</v>
      </c>
      <c r="D80" s="84" t="s">
        <v>138</v>
      </c>
      <c r="E80" s="89" t="s">
        <v>133</v>
      </c>
      <c r="F80" s="94" t="s">
        <v>133</v>
      </c>
      <c r="G80" s="89" t="s">
        <v>142</v>
      </c>
      <c r="H80" s="64" t="s">
        <v>279</v>
      </c>
    </row>
    <row r="81" spans="3:8" hidden="1">
      <c r="C81" s="51">
        <v>2</v>
      </c>
      <c r="D81" s="84" t="s">
        <v>138</v>
      </c>
      <c r="E81" s="89" t="s">
        <v>133</v>
      </c>
      <c r="F81" s="94" t="s">
        <v>133</v>
      </c>
      <c r="G81" s="89" t="s">
        <v>143</v>
      </c>
      <c r="H81" s="64" t="s">
        <v>280</v>
      </c>
    </row>
    <row r="82" spans="3:8" hidden="1">
      <c r="C82" s="51">
        <v>2</v>
      </c>
      <c r="D82" s="84" t="s">
        <v>138</v>
      </c>
      <c r="E82" s="89" t="s">
        <v>133</v>
      </c>
      <c r="F82" s="94" t="s">
        <v>133</v>
      </c>
      <c r="G82" s="89" t="s">
        <v>144</v>
      </c>
      <c r="H82" s="64" t="s">
        <v>114</v>
      </c>
    </row>
    <row r="83" spans="3:8">
      <c r="C83" s="51"/>
      <c r="D83" s="84"/>
      <c r="E83" s="96"/>
      <c r="F83" s="64"/>
      <c r="G83" s="96"/>
      <c r="H83" s="64"/>
    </row>
    <row r="84" spans="3:8">
      <c r="C84" s="51">
        <v>2</v>
      </c>
      <c r="D84" s="84" t="s">
        <v>138</v>
      </c>
      <c r="E84" s="89" t="s">
        <v>133</v>
      </c>
      <c r="F84" s="94" t="s">
        <v>134</v>
      </c>
      <c r="G84" s="97" t="s">
        <v>215</v>
      </c>
      <c r="H84" s="72" t="s">
        <v>281</v>
      </c>
    </row>
    <row r="85" spans="3:8">
      <c r="C85" s="51">
        <v>2</v>
      </c>
      <c r="D85" s="84" t="s">
        <v>138</v>
      </c>
      <c r="E85" s="89" t="s">
        <v>133</v>
      </c>
      <c r="F85" s="94" t="s">
        <v>134</v>
      </c>
      <c r="G85" s="89" t="s">
        <v>133</v>
      </c>
      <c r="H85" s="98" t="s">
        <v>282</v>
      </c>
    </row>
    <row r="86" spans="3:8">
      <c r="C86" s="51">
        <v>2</v>
      </c>
      <c r="D86" s="84" t="s">
        <v>138</v>
      </c>
      <c r="E86" s="89" t="s">
        <v>133</v>
      </c>
      <c r="F86" s="94" t="s">
        <v>134</v>
      </c>
      <c r="G86" s="89" t="s">
        <v>134</v>
      </c>
      <c r="H86" s="98" t="s">
        <v>283</v>
      </c>
    </row>
    <row r="87" spans="3:8">
      <c r="C87" s="51">
        <v>2</v>
      </c>
      <c r="D87" s="84" t="s">
        <v>138</v>
      </c>
      <c r="E87" s="89" t="s">
        <v>133</v>
      </c>
      <c r="F87" s="94" t="s">
        <v>134</v>
      </c>
      <c r="G87" s="89" t="s">
        <v>135</v>
      </c>
      <c r="H87" s="98" t="s">
        <v>284</v>
      </c>
    </row>
    <row r="88" spans="3:8">
      <c r="C88" s="51">
        <v>2</v>
      </c>
      <c r="D88" s="84" t="s">
        <v>138</v>
      </c>
      <c r="E88" s="89" t="s">
        <v>133</v>
      </c>
      <c r="F88" s="94" t="s">
        <v>134</v>
      </c>
      <c r="G88" s="89" t="s">
        <v>136</v>
      </c>
      <c r="H88" s="98" t="s">
        <v>285</v>
      </c>
    </row>
    <row r="89" spans="3:8">
      <c r="C89" s="51">
        <v>2</v>
      </c>
      <c r="D89" s="84" t="s">
        <v>138</v>
      </c>
      <c r="E89" s="89" t="s">
        <v>133</v>
      </c>
      <c r="F89" s="94" t="s">
        <v>134</v>
      </c>
      <c r="G89" s="89" t="s">
        <v>137</v>
      </c>
      <c r="H89" s="98" t="s">
        <v>286</v>
      </c>
    </row>
    <row r="90" spans="3:8">
      <c r="C90" s="51">
        <v>2</v>
      </c>
      <c r="D90" s="84" t="s">
        <v>138</v>
      </c>
      <c r="E90" s="89" t="s">
        <v>133</v>
      </c>
      <c r="F90" s="94" t="s">
        <v>134</v>
      </c>
      <c r="G90" s="89" t="s">
        <v>138</v>
      </c>
      <c r="H90" s="98" t="s">
        <v>287</v>
      </c>
    </row>
    <row r="91" spans="3:8">
      <c r="C91" s="51">
        <v>2</v>
      </c>
      <c r="D91" s="84" t="s">
        <v>138</v>
      </c>
      <c r="E91" s="89" t="s">
        <v>133</v>
      </c>
      <c r="F91" s="94" t="s">
        <v>134</v>
      </c>
      <c r="G91" s="89" t="s">
        <v>139</v>
      </c>
      <c r="H91" s="98" t="s">
        <v>288</v>
      </c>
    </row>
    <row r="92" spans="3:8">
      <c r="C92" s="51">
        <v>2</v>
      </c>
      <c r="D92" s="84" t="s">
        <v>138</v>
      </c>
      <c r="E92" s="89" t="s">
        <v>133</v>
      </c>
      <c r="F92" s="94" t="s">
        <v>134</v>
      </c>
      <c r="G92" s="89" t="s">
        <v>140</v>
      </c>
      <c r="H92" s="98" t="s">
        <v>289</v>
      </c>
    </row>
    <row r="93" spans="3:8">
      <c r="C93" s="51">
        <v>2</v>
      </c>
      <c r="D93" s="84" t="s">
        <v>138</v>
      </c>
      <c r="E93" s="89" t="s">
        <v>133</v>
      </c>
      <c r="F93" s="94" t="s">
        <v>134</v>
      </c>
      <c r="G93" s="89" t="s">
        <v>141</v>
      </c>
      <c r="H93" s="98" t="s">
        <v>290</v>
      </c>
    </row>
    <row r="94" spans="3:8">
      <c r="C94" s="51">
        <v>2</v>
      </c>
      <c r="D94" s="84" t="s">
        <v>138</v>
      </c>
      <c r="E94" s="89" t="s">
        <v>133</v>
      </c>
      <c r="F94" s="94" t="s">
        <v>134</v>
      </c>
      <c r="G94" s="89" t="s">
        <v>142</v>
      </c>
      <c r="H94" s="98" t="s">
        <v>291</v>
      </c>
    </row>
    <row r="95" spans="3:8" s="65" customFormat="1" ht="12.75">
      <c r="C95" s="66">
        <v>2</v>
      </c>
      <c r="D95" s="92" t="s">
        <v>138</v>
      </c>
      <c r="E95" s="93" t="s">
        <v>133</v>
      </c>
      <c r="F95" s="92" t="s">
        <v>134</v>
      </c>
      <c r="G95" s="93" t="s">
        <v>143</v>
      </c>
      <c r="H95" s="99" t="s">
        <v>292</v>
      </c>
    </row>
    <row r="96" spans="3:8">
      <c r="C96" s="51">
        <v>2</v>
      </c>
      <c r="D96" s="84" t="s">
        <v>138</v>
      </c>
      <c r="E96" s="89" t="s">
        <v>133</v>
      </c>
      <c r="F96" s="94" t="s">
        <v>134</v>
      </c>
      <c r="G96" s="89" t="s">
        <v>144</v>
      </c>
      <c r="H96" s="98" t="s">
        <v>293</v>
      </c>
    </row>
    <row r="97" spans="3:8">
      <c r="C97" s="51">
        <v>2</v>
      </c>
      <c r="D97" s="84" t="s">
        <v>138</v>
      </c>
      <c r="E97" s="89" t="s">
        <v>133</v>
      </c>
      <c r="F97" s="94" t="s">
        <v>134</v>
      </c>
      <c r="G97" s="89" t="s">
        <v>145</v>
      </c>
      <c r="H97" s="98" t="s">
        <v>114</v>
      </c>
    </row>
    <row r="98" spans="3:8">
      <c r="C98" s="51"/>
      <c r="D98" s="84"/>
      <c r="E98" s="89"/>
      <c r="F98" s="94"/>
      <c r="G98" s="89"/>
      <c r="H98" s="98"/>
    </row>
    <row r="99" spans="3:8">
      <c r="C99" s="51">
        <v>2</v>
      </c>
      <c r="D99" s="84" t="s">
        <v>138</v>
      </c>
      <c r="E99" s="89" t="s">
        <v>133</v>
      </c>
      <c r="F99" s="90" t="s">
        <v>136</v>
      </c>
      <c r="G99" s="87" t="s">
        <v>215</v>
      </c>
      <c r="H99" s="88" t="s">
        <v>294</v>
      </c>
    </row>
    <row r="100" spans="3:8">
      <c r="C100" s="51">
        <v>2</v>
      </c>
      <c r="D100" s="84" t="s">
        <v>138</v>
      </c>
      <c r="E100" s="89" t="s">
        <v>133</v>
      </c>
      <c r="F100" s="94" t="s">
        <v>136</v>
      </c>
      <c r="G100" s="89" t="s">
        <v>133</v>
      </c>
      <c r="H100" s="64" t="s">
        <v>295</v>
      </c>
    </row>
    <row r="101" spans="3:8">
      <c r="C101" s="51">
        <v>2</v>
      </c>
      <c r="D101" s="84" t="s">
        <v>138</v>
      </c>
      <c r="E101" s="89" t="s">
        <v>133</v>
      </c>
      <c r="F101" s="94" t="s">
        <v>136</v>
      </c>
      <c r="G101" s="89" t="s">
        <v>134</v>
      </c>
      <c r="H101" s="64" t="s">
        <v>296</v>
      </c>
    </row>
    <row r="102" spans="3:8" s="65" customFormat="1" ht="12.75">
      <c r="C102" s="66">
        <v>2</v>
      </c>
      <c r="D102" s="92" t="s">
        <v>138</v>
      </c>
      <c r="E102" s="93" t="s">
        <v>133</v>
      </c>
      <c r="F102" s="92" t="s">
        <v>136</v>
      </c>
      <c r="G102" s="100" t="s">
        <v>135</v>
      </c>
      <c r="H102" s="101" t="s">
        <v>205</v>
      </c>
    </row>
    <row r="103" spans="3:8">
      <c r="C103" s="51">
        <v>2</v>
      </c>
      <c r="D103" s="84" t="s">
        <v>138</v>
      </c>
      <c r="E103" s="89" t="s">
        <v>133</v>
      </c>
      <c r="F103" s="94" t="s">
        <v>136</v>
      </c>
      <c r="G103" s="89" t="s">
        <v>136</v>
      </c>
      <c r="H103" s="64" t="s">
        <v>297</v>
      </c>
    </row>
    <row r="104" spans="3:8">
      <c r="C104" s="51">
        <v>2</v>
      </c>
      <c r="D104" s="84" t="s">
        <v>138</v>
      </c>
      <c r="E104" s="89" t="s">
        <v>133</v>
      </c>
      <c r="F104" s="94" t="s">
        <v>136</v>
      </c>
      <c r="G104" s="89" t="s">
        <v>137</v>
      </c>
      <c r="H104" s="64" t="s">
        <v>298</v>
      </c>
    </row>
    <row r="105" spans="3:8">
      <c r="C105" s="51">
        <v>2</v>
      </c>
      <c r="D105" s="84" t="s">
        <v>138</v>
      </c>
      <c r="E105" s="89" t="s">
        <v>133</v>
      </c>
      <c r="F105" s="94" t="s">
        <v>136</v>
      </c>
      <c r="G105" s="89" t="s">
        <v>138</v>
      </c>
      <c r="H105" s="64" t="s">
        <v>299</v>
      </c>
    </row>
    <row r="106" spans="3:8">
      <c r="C106" s="51">
        <v>2</v>
      </c>
      <c r="D106" s="84" t="s">
        <v>138</v>
      </c>
      <c r="E106" s="89" t="s">
        <v>133</v>
      </c>
      <c r="F106" s="94" t="s">
        <v>136</v>
      </c>
      <c r="G106" s="89" t="s">
        <v>139</v>
      </c>
      <c r="H106" s="64" t="s">
        <v>300</v>
      </c>
    </row>
    <row r="107" spans="3:8">
      <c r="C107" s="51">
        <v>2</v>
      </c>
      <c r="D107" s="84" t="s">
        <v>138</v>
      </c>
      <c r="E107" s="89" t="s">
        <v>133</v>
      </c>
      <c r="F107" s="94" t="s">
        <v>136</v>
      </c>
      <c r="G107" s="89" t="s">
        <v>140</v>
      </c>
      <c r="H107" s="64" t="s">
        <v>301</v>
      </c>
    </row>
    <row r="108" spans="3:8">
      <c r="C108" s="51">
        <v>2</v>
      </c>
      <c r="D108" s="84" t="s">
        <v>138</v>
      </c>
      <c r="E108" s="89" t="s">
        <v>133</v>
      </c>
      <c r="F108" s="94" t="s">
        <v>136</v>
      </c>
      <c r="G108" s="89" t="s">
        <v>141</v>
      </c>
      <c r="H108" s="64" t="s">
        <v>302</v>
      </c>
    </row>
    <row r="109" spans="3:8">
      <c r="C109" s="51">
        <v>2</v>
      </c>
      <c r="D109" s="84" t="s">
        <v>138</v>
      </c>
      <c r="E109" s="89" t="s">
        <v>133</v>
      </c>
      <c r="F109" s="94" t="s">
        <v>136</v>
      </c>
      <c r="G109" s="102" t="s">
        <v>142</v>
      </c>
      <c r="H109" s="103" t="s">
        <v>303</v>
      </c>
    </row>
    <row r="110" spans="3:8">
      <c r="C110" s="51">
        <v>2</v>
      </c>
      <c r="D110" s="84" t="s">
        <v>138</v>
      </c>
      <c r="E110" s="89" t="s">
        <v>133</v>
      </c>
      <c r="F110" s="94" t="s">
        <v>136</v>
      </c>
      <c r="G110" s="89" t="s">
        <v>143</v>
      </c>
      <c r="H110" s="64" t="s">
        <v>304</v>
      </c>
    </row>
    <row r="111" spans="3:8">
      <c r="C111" s="51">
        <v>2</v>
      </c>
      <c r="D111" s="84" t="s">
        <v>138</v>
      </c>
      <c r="E111" s="89" t="s">
        <v>133</v>
      </c>
      <c r="F111" s="94" t="s">
        <v>136</v>
      </c>
      <c r="G111" s="89" t="s">
        <v>144</v>
      </c>
      <c r="H111" s="64" t="s">
        <v>305</v>
      </c>
    </row>
    <row r="112" spans="3:8">
      <c r="C112" s="51">
        <v>2</v>
      </c>
      <c r="D112" s="84" t="s">
        <v>138</v>
      </c>
      <c r="E112" s="89" t="s">
        <v>133</v>
      </c>
      <c r="F112" s="94" t="s">
        <v>136</v>
      </c>
      <c r="G112" s="89" t="s">
        <v>145</v>
      </c>
      <c r="H112" s="64" t="s">
        <v>306</v>
      </c>
    </row>
    <row r="113" spans="3:8">
      <c r="C113" s="51">
        <v>2</v>
      </c>
      <c r="D113" s="84" t="s">
        <v>138</v>
      </c>
      <c r="E113" s="89" t="s">
        <v>133</v>
      </c>
      <c r="F113" s="94" t="s">
        <v>136</v>
      </c>
      <c r="G113" s="89" t="s">
        <v>146</v>
      </c>
      <c r="H113" s="64" t="s">
        <v>114</v>
      </c>
    </row>
    <row r="114" spans="3:8">
      <c r="C114" s="51"/>
      <c r="D114" s="84"/>
      <c r="E114" s="96"/>
      <c r="F114" s="64"/>
      <c r="G114" s="96"/>
      <c r="H114" s="64"/>
    </row>
    <row r="115" spans="3:8">
      <c r="C115" s="51">
        <v>2</v>
      </c>
      <c r="D115" s="84" t="s">
        <v>138</v>
      </c>
      <c r="E115" s="89" t="s">
        <v>133</v>
      </c>
      <c r="F115" s="94" t="s">
        <v>137</v>
      </c>
      <c r="G115" s="97" t="s">
        <v>215</v>
      </c>
      <c r="H115" s="72" t="s">
        <v>307</v>
      </c>
    </row>
    <row r="116" spans="3:8" s="190" customFormat="1">
      <c r="C116" s="66">
        <v>2</v>
      </c>
      <c r="D116" s="92" t="s">
        <v>138</v>
      </c>
      <c r="E116" s="191" t="s">
        <v>133</v>
      </c>
      <c r="F116" s="195" t="s">
        <v>137</v>
      </c>
      <c r="G116" s="191" t="s">
        <v>133</v>
      </c>
      <c r="H116" s="189" t="s">
        <v>42</v>
      </c>
    </row>
    <row r="117" spans="3:8">
      <c r="C117" s="51">
        <v>2</v>
      </c>
      <c r="D117" s="84" t="s">
        <v>138</v>
      </c>
      <c r="E117" s="89" t="s">
        <v>133</v>
      </c>
      <c r="F117" s="94" t="s">
        <v>137</v>
      </c>
      <c r="G117" s="89" t="s">
        <v>134</v>
      </c>
      <c r="H117" s="64" t="s">
        <v>308</v>
      </c>
    </row>
    <row r="118" spans="3:8">
      <c r="C118" s="51">
        <v>2</v>
      </c>
      <c r="D118" s="84" t="s">
        <v>138</v>
      </c>
      <c r="E118" s="89" t="s">
        <v>133</v>
      </c>
      <c r="F118" s="94" t="s">
        <v>137</v>
      </c>
      <c r="G118" s="89" t="s">
        <v>135</v>
      </c>
      <c r="H118" s="64" t="s">
        <v>309</v>
      </c>
    </row>
    <row r="119" spans="3:8">
      <c r="C119" s="51">
        <v>2</v>
      </c>
      <c r="D119" s="84" t="s">
        <v>138</v>
      </c>
      <c r="E119" s="89" t="s">
        <v>133</v>
      </c>
      <c r="F119" s="94" t="s">
        <v>137</v>
      </c>
      <c r="G119" s="89" t="s">
        <v>136</v>
      </c>
      <c r="H119" s="64" t="s">
        <v>310</v>
      </c>
    </row>
    <row r="120" spans="3:8">
      <c r="C120" s="51">
        <v>2</v>
      </c>
      <c r="D120" s="84" t="s">
        <v>138</v>
      </c>
      <c r="E120" s="89" t="s">
        <v>133</v>
      </c>
      <c r="F120" s="94" t="s">
        <v>137</v>
      </c>
      <c r="G120" s="89" t="s">
        <v>137</v>
      </c>
      <c r="H120" s="64" t="s">
        <v>311</v>
      </c>
    </row>
    <row r="121" spans="3:8" s="65" customFormat="1" ht="12.75">
      <c r="C121" s="66">
        <v>2</v>
      </c>
      <c r="D121" s="92" t="s">
        <v>138</v>
      </c>
      <c r="E121" s="93" t="s">
        <v>133</v>
      </c>
      <c r="F121" s="92" t="s">
        <v>137</v>
      </c>
      <c r="G121" s="93" t="s">
        <v>138</v>
      </c>
      <c r="H121" s="69" t="s">
        <v>43</v>
      </c>
    </row>
    <row r="122" spans="3:8" s="65" customFormat="1" ht="12.75">
      <c r="C122" s="66">
        <v>2</v>
      </c>
      <c r="D122" s="92" t="s">
        <v>138</v>
      </c>
      <c r="E122" s="93" t="s">
        <v>133</v>
      </c>
      <c r="F122" s="92" t="s">
        <v>137</v>
      </c>
      <c r="G122" s="93" t="s">
        <v>139</v>
      </c>
      <c r="H122" s="69" t="s">
        <v>207</v>
      </c>
    </row>
    <row r="123" spans="3:8" s="65" customFormat="1" ht="12.75">
      <c r="C123" s="66">
        <v>2</v>
      </c>
      <c r="D123" s="92" t="s">
        <v>138</v>
      </c>
      <c r="E123" s="93" t="s">
        <v>133</v>
      </c>
      <c r="F123" s="92" t="s">
        <v>137</v>
      </c>
      <c r="G123" s="93" t="s">
        <v>140</v>
      </c>
      <c r="H123" s="69" t="s">
        <v>44</v>
      </c>
    </row>
    <row r="124" spans="3:8" s="65" customFormat="1" ht="12.75">
      <c r="C124" s="66">
        <v>2</v>
      </c>
      <c r="D124" s="92" t="s">
        <v>138</v>
      </c>
      <c r="E124" s="93" t="s">
        <v>133</v>
      </c>
      <c r="F124" s="92" t="s">
        <v>137</v>
      </c>
      <c r="G124" s="93" t="s">
        <v>141</v>
      </c>
      <c r="H124" s="69" t="s">
        <v>45</v>
      </c>
    </row>
    <row r="125" spans="3:8">
      <c r="C125" s="51">
        <v>2</v>
      </c>
      <c r="D125" s="84" t="s">
        <v>138</v>
      </c>
      <c r="E125" s="89" t="s">
        <v>133</v>
      </c>
      <c r="F125" s="94" t="s">
        <v>137</v>
      </c>
      <c r="G125" s="89" t="s">
        <v>142</v>
      </c>
      <c r="H125" s="64" t="s">
        <v>46</v>
      </c>
    </row>
    <row r="126" spans="3:8">
      <c r="C126" s="51">
        <v>2</v>
      </c>
      <c r="D126" s="84" t="s">
        <v>138</v>
      </c>
      <c r="E126" s="89" t="s">
        <v>133</v>
      </c>
      <c r="F126" s="94" t="s">
        <v>137</v>
      </c>
      <c r="G126" s="89" t="s">
        <v>143</v>
      </c>
      <c r="H126" s="64" t="s">
        <v>312</v>
      </c>
    </row>
    <row r="127" spans="3:8">
      <c r="C127" s="51">
        <v>2</v>
      </c>
      <c r="D127" s="84" t="s">
        <v>138</v>
      </c>
      <c r="E127" s="89" t="s">
        <v>133</v>
      </c>
      <c r="F127" s="94" t="s">
        <v>137</v>
      </c>
      <c r="G127" s="89" t="s">
        <v>144</v>
      </c>
      <c r="H127" s="64" t="s">
        <v>313</v>
      </c>
    </row>
    <row r="128" spans="3:8">
      <c r="C128" s="51">
        <v>2</v>
      </c>
      <c r="D128" s="84" t="s">
        <v>138</v>
      </c>
      <c r="E128" s="89" t="s">
        <v>133</v>
      </c>
      <c r="F128" s="94" t="s">
        <v>137</v>
      </c>
      <c r="G128" s="89" t="s">
        <v>145</v>
      </c>
      <c r="H128" s="64" t="s">
        <v>314</v>
      </c>
    </row>
    <row r="129" spans="3:8" s="65" customFormat="1" ht="12.75">
      <c r="C129" s="66">
        <v>2</v>
      </c>
      <c r="D129" s="92" t="s">
        <v>138</v>
      </c>
      <c r="E129" s="93" t="s">
        <v>133</v>
      </c>
      <c r="F129" s="92" t="s">
        <v>137</v>
      </c>
      <c r="G129" s="93" t="s">
        <v>146</v>
      </c>
      <c r="H129" s="69" t="s">
        <v>315</v>
      </c>
    </row>
    <row r="130" spans="3:8">
      <c r="C130" s="51">
        <v>2</v>
      </c>
      <c r="D130" s="84" t="s">
        <v>138</v>
      </c>
      <c r="E130" s="89" t="s">
        <v>133</v>
      </c>
      <c r="F130" s="94" t="s">
        <v>137</v>
      </c>
      <c r="G130" s="89" t="s">
        <v>147</v>
      </c>
      <c r="H130" s="64" t="s">
        <v>316</v>
      </c>
    </row>
    <row r="131" spans="3:8" s="65" customFormat="1" ht="12.75">
      <c r="C131" s="66">
        <v>2</v>
      </c>
      <c r="D131" s="92" t="s">
        <v>138</v>
      </c>
      <c r="E131" s="93" t="s">
        <v>133</v>
      </c>
      <c r="F131" s="92" t="s">
        <v>137</v>
      </c>
      <c r="G131" s="93" t="s">
        <v>148</v>
      </c>
      <c r="H131" s="69" t="s">
        <v>317</v>
      </c>
    </row>
    <row r="132" spans="3:8">
      <c r="C132" s="51">
        <v>2</v>
      </c>
      <c r="D132" s="84" t="s">
        <v>138</v>
      </c>
      <c r="E132" s="89" t="s">
        <v>133</v>
      </c>
      <c r="F132" s="94" t="s">
        <v>137</v>
      </c>
      <c r="G132" s="89" t="s">
        <v>149</v>
      </c>
      <c r="H132" s="64" t="s">
        <v>318</v>
      </c>
    </row>
    <row r="133" spans="3:8">
      <c r="C133" s="51">
        <v>2</v>
      </c>
      <c r="D133" s="84" t="s">
        <v>138</v>
      </c>
      <c r="E133" s="89" t="s">
        <v>133</v>
      </c>
      <c r="F133" s="94" t="s">
        <v>137</v>
      </c>
      <c r="G133" s="89" t="s">
        <v>319</v>
      </c>
      <c r="H133" s="64" t="s">
        <v>320</v>
      </c>
    </row>
    <row r="134" spans="3:8">
      <c r="C134" s="51">
        <v>2</v>
      </c>
      <c r="D134" s="84" t="s">
        <v>138</v>
      </c>
      <c r="E134" s="89" t="s">
        <v>133</v>
      </c>
      <c r="F134" s="94" t="s">
        <v>137</v>
      </c>
      <c r="G134" s="97">
        <v>40</v>
      </c>
      <c r="H134" s="64" t="s">
        <v>114</v>
      </c>
    </row>
    <row r="135" spans="3:8">
      <c r="C135" s="51"/>
      <c r="D135" s="84"/>
      <c r="E135" s="96"/>
      <c r="F135" s="64"/>
      <c r="G135" s="96" t="s">
        <v>321</v>
      </c>
      <c r="H135" s="64"/>
    </row>
    <row r="136" spans="3:8">
      <c r="C136" s="51">
        <v>2</v>
      </c>
      <c r="D136" s="84" t="s">
        <v>138</v>
      </c>
      <c r="E136" s="104" t="s">
        <v>134</v>
      </c>
      <c r="F136" s="82" t="s">
        <v>215</v>
      </c>
      <c r="G136" s="81" t="s">
        <v>215</v>
      </c>
      <c r="H136" s="105" t="s">
        <v>322</v>
      </c>
    </row>
    <row r="137" spans="3:8">
      <c r="C137" s="51">
        <v>2</v>
      </c>
      <c r="D137" s="84" t="s">
        <v>138</v>
      </c>
      <c r="E137" s="89" t="s">
        <v>134</v>
      </c>
      <c r="F137" s="90" t="s">
        <v>133</v>
      </c>
      <c r="G137" s="87" t="s">
        <v>215</v>
      </c>
      <c r="H137" s="95" t="s">
        <v>323</v>
      </c>
    </row>
    <row r="138" spans="3:8" s="65" customFormat="1" ht="12.75">
      <c r="C138" s="66">
        <v>2</v>
      </c>
      <c r="D138" s="92" t="s">
        <v>138</v>
      </c>
      <c r="E138" s="93" t="s">
        <v>134</v>
      </c>
      <c r="F138" s="92" t="s">
        <v>133</v>
      </c>
      <c r="G138" s="93" t="s">
        <v>133</v>
      </c>
      <c r="H138" s="69" t="s">
        <v>47</v>
      </c>
    </row>
    <row r="139" spans="3:8" s="65" customFormat="1" ht="12.75">
      <c r="C139" s="106">
        <v>2</v>
      </c>
      <c r="D139" s="107" t="s">
        <v>138</v>
      </c>
      <c r="E139" s="108" t="s">
        <v>134</v>
      </c>
      <c r="F139" s="107" t="s">
        <v>133</v>
      </c>
      <c r="G139" s="108" t="s">
        <v>134</v>
      </c>
      <c r="H139" s="109" t="s">
        <v>205</v>
      </c>
    </row>
    <row r="140" spans="3:8">
      <c r="C140" s="51">
        <v>2</v>
      </c>
      <c r="D140" s="84" t="s">
        <v>138</v>
      </c>
      <c r="E140" s="89" t="s">
        <v>134</v>
      </c>
      <c r="F140" s="94" t="s">
        <v>133</v>
      </c>
      <c r="G140" s="89" t="s">
        <v>135</v>
      </c>
      <c r="H140" s="64" t="s">
        <v>324</v>
      </c>
    </row>
    <row r="141" spans="3:8" s="65" customFormat="1" ht="12.75">
      <c r="C141" s="66">
        <v>2</v>
      </c>
      <c r="D141" s="92" t="s">
        <v>138</v>
      </c>
      <c r="E141" s="93" t="s">
        <v>134</v>
      </c>
      <c r="F141" s="92" t="s">
        <v>133</v>
      </c>
      <c r="G141" s="93" t="s">
        <v>136</v>
      </c>
      <c r="H141" s="69" t="s">
        <v>48</v>
      </c>
    </row>
    <row r="142" spans="3:8">
      <c r="C142" s="51">
        <v>2</v>
      </c>
      <c r="D142" s="84" t="s">
        <v>138</v>
      </c>
      <c r="E142" s="89" t="s">
        <v>134</v>
      </c>
      <c r="F142" s="94" t="s">
        <v>133</v>
      </c>
      <c r="G142" s="89" t="s">
        <v>137</v>
      </c>
      <c r="H142" s="64" t="s">
        <v>325</v>
      </c>
    </row>
    <row r="143" spans="3:8">
      <c r="C143" s="51">
        <v>2</v>
      </c>
      <c r="D143" s="84" t="s">
        <v>138</v>
      </c>
      <c r="E143" s="89" t="s">
        <v>134</v>
      </c>
      <c r="F143" s="94" t="s">
        <v>133</v>
      </c>
      <c r="G143" s="89" t="s">
        <v>138</v>
      </c>
      <c r="H143" s="64" t="s">
        <v>326</v>
      </c>
    </row>
    <row r="144" spans="3:8">
      <c r="C144" s="51">
        <v>2</v>
      </c>
      <c r="D144" s="84" t="s">
        <v>138</v>
      </c>
      <c r="E144" s="89" t="s">
        <v>134</v>
      </c>
      <c r="F144" s="94" t="s">
        <v>133</v>
      </c>
      <c r="G144" s="89" t="s">
        <v>139</v>
      </c>
      <c r="H144" s="64" t="s">
        <v>50</v>
      </c>
    </row>
    <row r="145" spans="3:8">
      <c r="C145" s="51">
        <v>2</v>
      </c>
      <c r="D145" s="84" t="s">
        <v>138</v>
      </c>
      <c r="E145" s="89" t="s">
        <v>134</v>
      </c>
      <c r="F145" s="94" t="s">
        <v>133</v>
      </c>
      <c r="G145" s="89" t="s">
        <v>140</v>
      </c>
      <c r="H145" s="64" t="s">
        <v>327</v>
      </c>
    </row>
    <row r="146" spans="3:8">
      <c r="C146" s="51">
        <v>2</v>
      </c>
      <c r="D146" s="84" t="s">
        <v>138</v>
      </c>
      <c r="E146" s="89" t="s">
        <v>134</v>
      </c>
      <c r="F146" s="94" t="s">
        <v>133</v>
      </c>
      <c r="G146" s="89" t="s">
        <v>141</v>
      </c>
      <c r="H146" s="64" t="s">
        <v>328</v>
      </c>
    </row>
    <row r="147" spans="3:8">
      <c r="C147" s="51">
        <v>2</v>
      </c>
      <c r="D147" s="84" t="s">
        <v>138</v>
      </c>
      <c r="E147" s="89" t="s">
        <v>134</v>
      </c>
      <c r="F147" s="94" t="s">
        <v>133</v>
      </c>
      <c r="G147" s="89" t="s">
        <v>142</v>
      </c>
      <c r="H147" s="64" t="s">
        <v>329</v>
      </c>
    </row>
    <row r="148" spans="3:8" s="65" customFormat="1" ht="12.75">
      <c r="C148" s="66">
        <v>2</v>
      </c>
      <c r="D148" s="92" t="s">
        <v>138</v>
      </c>
      <c r="E148" s="93" t="s">
        <v>134</v>
      </c>
      <c r="F148" s="92" t="s">
        <v>133</v>
      </c>
      <c r="G148" s="93" t="s">
        <v>143</v>
      </c>
      <c r="H148" s="69" t="s">
        <v>51</v>
      </c>
    </row>
    <row r="149" spans="3:8">
      <c r="C149" s="51">
        <v>2</v>
      </c>
      <c r="D149" s="84" t="s">
        <v>138</v>
      </c>
      <c r="E149" s="89" t="s">
        <v>134</v>
      </c>
      <c r="F149" s="94" t="s">
        <v>133</v>
      </c>
      <c r="G149" s="89" t="s">
        <v>144</v>
      </c>
      <c r="H149" s="64" t="s">
        <v>330</v>
      </c>
    </row>
    <row r="150" spans="3:8">
      <c r="C150" s="51">
        <v>2</v>
      </c>
      <c r="D150" s="84" t="s">
        <v>138</v>
      </c>
      <c r="E150" s="89" t="s">
        <v>134</v>
      </c>
      <c r="F150" s="94" t="s">
        <v>133</v>
      </c>
      <c r="G150" s="85" t="s">
        <v>145</v>
      </c>
      <c r="H150" s="95" t="s">
        <v>331</v>
      </c>
    </row>
    <row r="151" spans="3:8">
      <c r="C151" s="51">
        <v>2</v>
      </c>
      <c r="D151" s="84" t="s">
        <v>138</v>
      </c>
      <c r="E151" s="89" t="s">
        <v>134</v>
      </c>
      <c r="F151" s="94" t="s">
        <v>133</v>
      </c>
      <c r="G151" s="89" t="s">
        <v>146</v>
      </c>
      <c r="H151" s="64" t="s">
        <v>332</v>
      </c>
    </row>
    <row r="152" spans="3:8">
      <c r="C152" s="51">
        <v>2</v>
      </c>
      <c r="D152" s="84" t="s">
        <v>138</v>
      </c>
      <c r="E152" s="89" t="s">
        <v>134</v>
      </c>
      <c r="F152" s="94" t="s">
        <v>133</v>
      </c>
      <c r="G152" s="89" t="s">
        <v>147</v>
      </c>
      <c r="H152" s="64" t="s">
        <v>333</v>
      </c>
    </row>
    <row r="153" spans="3:8">
      <c r="C153" s="51">
        <v>2</v>
      </c>
      <c r="D153" s="84" t="s">
        <v>138</v>
      </c>
      <c r="E153" s="89" t="s">
        <v>134</v>
      </c>
      <c r="F153" s="94" t="s">
        <v>133</v>
      </c>
      <c r="G153" s="89" t="s">
        <v>148</v>
      </c>
      <c r="H153" s="64" t="s">
        <v>334</v>
      </c>
    </row>
    <row r="154" spans="3:8">
      <c r="C154" s="51">
        <v>2</v>
      </c>
      <c r="D154" s="84" t="s">
        <v>138</v>
      </c>
      <c r="E154" s="89" t="s">
        <v>134</v>
      </c>
      <c r="F154" s="94" t="s">
        <v>133</v>
      </c>
      <c r="G154" s="89" t="s">
        <v>149</v>
      </c>
      <c r="H154" s="64" t="s">
        <v>335</v>
      </c>
    </row>
    <row r="155" spans="3:8">
      <c r="C155" s="51">
        <v>2</v>
      </c>
      <c r="D155" s="84" t="s">
        <v>138</v>
      </c>
      <c r="E155" s="89" t="s">
        <v>134</v>
      </c>
      <c r="F155" s="94" t="s">
        <v>133</v>
      </c>
      <c r="G155" s="89" t="s">
        <v>150</v>
      </c>
      <c r="H155" s="64" t="s">
        <v>336</v>
      </c>
    </row>
    <row r="156" spans="3:8">
      <c r="C156" s="51">
        <v>2</v>
      </c>
      <c r="D156" s="84" t="s">
        <v>138</v>
      </c>
      <c r="E156" s="89" t="s">
        <v>134</v>
      </c>
      <c r="F156" s="94" t="s">
        <v>133</v>
      </c>
      <c r="G156" s="89" t="s">
        <v>151</v>
      </c>
      <c r="H156" s="64" t="s">
        <v>337</v>
      </c>
    </row>
    <row r="157" spans="3:8">
      <c r="C157" s="51">
        <v>2</v>
      </c>
      <c r="D157" s="84" t="s">
        <v>138</v>
      </c>
      <c r="E157" s="89" t="s">
        <v>134</v>
      </c>
      <c r="F157" s="94" t="s">
        <v>133</v>
      </c>
      <c r="G157" s="89" t="s">
        <v>338</v>
      </c>
      <c r="H157" s="64" t="s">
        <v>339</v>
      </c>
    </row>
    <row r="158" spans="3:8" s="65" customFormat="1" ht="12.75">
      <c r="C158" s="66">
        <v>2</v>
      </c>
      <c r="D158" s="92" t="s">
        <v>138</v>
      </c>
      <c r="E158" s="93" t="s">
        <v>134</v>
      </c>
      <c r="F158" s="92" t="s">
        <v>133</v>
      </c>
      <c r="G158" s="93" t="s">
        <v>340</v>
      </c>
      <c r="H158" s="69" t="s">
        <v>52</v>
      </c>
    </row>
    <row r="159" spans="3:8">
      <c r="C159" s="51">
        <v>2</v>
      </c>
      <c r="D159" s="84" t="s">
        <v>138</v>
      </c>
      <c r="E159" s="89" t="s">
        <v>134</v>
      </c>
      <c r="F159" s="94" t="s">
        <v>133</v>
      </c>
      <c r="G159" s="110" t="s">
        <v>341</v>
      </c>
      <c r="H159" s="111" t="s">
        <v>342</v>
      </c>
    </row>
    <row r="160" spans="3:8" s="65" customFormat="1" ht="12.75">
      <c r="C160" s="66">
        <v>2</v>
      </c>
      <c r="D160" s="92" t="s">
        <v>138</v>
      </c>
      <c r="E160" s="93" t="s">
        <v>134</v>
      </c>
      <c r="F160" s="92" t="s">
        <v>133</v>
      </c>
      <c r="G160" s="93" t="s">
        <v>319</v>
      </c>
      <c r="H160" s="69" t="s">
        <v>343</v>
      </c>
    </row>
    <row r="161" spans="3:8">
      <c r="C161" s="51">
        <v>2</v>
      </c>
      <c r="D161" s="84" t="s">
        <v>138</v>
      </c>
      <c r="E161" s="89" t="s">
        <v>134</v>
      </c>
      <c r="F161" s="94" t="s">
        <v>133</v>
      </c>
      <c r="G161" s="89" t="s">
        <v>344</v>
      </c>
      <c r="H161" s="64" t="s">
        <v>345</v>
      </c>
    </row>
    <row r="162" spans="3:8">
      <c r="C162" s="51">
        <v>2</v>
      </c>
      <c r="D162" s="84" t="s">
        <v>138</v>
      </c>
      <c r="E162" s="89" t="s">
        <v>134</v>
      </c>
      <c r="F162" s="94" t="s">
        <v>133</v>
      </c>
      <c r="G162" s="89" t="s">
        <v>346</v>
      </c>
      <c r="H162" s="64" t="s">
        <v>347</v>
      </c>
    </row>
    <row r="163" spans="3:8" s="65" customFormat="1" ht="12.75">
      <c r="C163" s="66">
        <v>2</v>
      </c>
      <c r="D163" s="92" t="s">
        <v>138</v>
      </c>
      <c r="E163" s="93" t="s">
        <v>134</v>
      </c>
      <c r="F163" s="92" t="s">
        <v>133</v>
      </c>
      <c r="G163" s="93" t="s">
        <v>348</v>
      </c>
      <c r="H163" s="69" t="s">
        <v>53</v>
      </c>
    </row>
    <row r="164" spans="3:8" s="65" customFormat="1" ht="12.75">
      <c r="C164" s="66">
        <v>2</v>
      </c>
      <c r="D164" s="92" t="s">
        <v>138</v>
      </c>
      <c r="E164" s="93" t="s">
        <v>134</v>
      </c>
      <c r="F164" s="92" t="s">
        <v>133</v>
      </c>
      <c r="G164" s="93" t="s">
        <v>349</v>
      </c>
      <c r="H164" s="69" t="s">
        <v>54</v>
      </c>
    </row>
    <row r="165" spans="3:8">
      <c r="C165" s="51">
        <v>2</v>
      </c>
      <c r="D165" s="84" t="s">
        <v>138</v>
      </c>
      <c r="E165" s="89" t="s">
        <v>134</v>
      </c>
      <c r="F165" s="94" t="s">
        <v>133</v>
      </c>
      <c r="G165" s="97">
        <v>34</v>
      </c>
      <c r="H165" s="64" t="s">
        <v>55</v>
      </c>
    </row>
    <row r="166" spans="3:8">
      <c r="C166" s="51">
        <v>2</v>
      </c>
      <c r="D166" s="84" t="s">
        <v>138</v>
      </c>
      <c r="E166" s="89" t="s">
        <v>134</v>
      </c>
      <c r="F166" s="94" t="s">
        <v>133</v>
      </c>
      <c r="G166" s="97">
        <v>36</v>
      </c>
      <c r="H166" s="64" t="s">
        <v>350</v>
      </c>
    </row>
    <row r="167" spans="3:8" s="190" customFormat="1">
      <c r="C167" s="66">
        <v>2</v>
      </c>
      <c r="D167" s="92" t="s">
        <v>138</v>
      </c>
      <c r="E167" s="191" t="s">
        <v>134</v>
      </c>
      <c r="F167" s="195" t="s">
        <v>133</v>
      </c>
      <c r="G167" s="196">
        <v>37</v>
      </c>
      <c r="H167" s="189" t="s">
        <v>351</v>
      </c>
    </row>
    <row r="168" spans="3:8">
      <c r="C168" s="51">
        <v>2</v>
      </c>
      <c r="D168" s="84" t="s">
        <v>138</v>
      </c>
      <c r="E168" s="89" t="s">
        <v>134</v>
      </c>
      <c r="F168" s="94" t="s">
        <v>133</v>
      </c>
      <c r="G168" s="97">
        <v>38</v>
      </c>
      <c r="H168" s="64" t="s">
        <v>352</v>
      </c>
    </row>
    <row r="169" spans="3:8">
      <c r="C169" s="51">
        <v>2</v>
      </c>
      <c r="D169" s="84" t="s">
        <v>138</v>
      </c>
      <c r="E169" s="89" t="s">
        <v>134</v>
      </c>
      <c r="F169" s="94" t="s">
        <v>133</v>
      </c>
      <c r="G169" s="97">
        <v>39</v>
      </c>
      <c r="H169" s="64" t="s">
        <v>353</v>
      </c>
    </row>
    <row r="170" spans="3:8">
      <c r="C170" s="51">
        <v>2</v>
      </c>
      <c r="D170" s="84" t="s">
        <v>138</v>
      </c>
      <c r="E170" s="89" t="s">
        <v>134</v>
      </c>
      <c r="F170" s="94" t="s">
        <v>133</v>
      </c>
      <c r="G170" s="97">
        <v>40</v>
      </c>
      <c r="H170" s="64" t="s">
        <v>354</v>
      </c>
    </row>
    <row r="171" spans="3:8">
      <c r="C171" s="51">
        <v>2</v>
      </c>
      <c r="D171" s="84" t="s">
        <v>138</v>
      </c>
      <c r="E171" s="89" t="s">
        <v>134</v>
      </c>
      <c r="F171" s="94" t="s">
        <v>133</v>
      </c>
      <c r="G171" s="97">
        <v>41</v>
      </c>
      <c r="H171" s="64" t="s">
        <v>355</v>
      </c>
    </row>
    <row r="172" spans="3:8">
      <c r="C172" s="51">
        <v>2</v>
      </c>
      <c r="D172" s="84" t="s">
        <v>138</v>
      </c>
      <c r="E172" s="89" t="s">
        <v>134</v>
      </c>
      <c r="F172" s="94" t="s">
        <v>133</v>
      </c>
      <c r="G172" s="97">
        <v>42</v>
      </c>
      <c r="H172" s="64" t="s">
        <v>356</v>
      </c>
    </row>
    <row r="173" spans="3:8">
      <c r="C173" s="51">
        <v>2</v>
      </c>
      <c r="D173" s="84" t="s">
        <v>138</v>
      </c>
      <c r="E173" s="89" t="s">
        <v>134</v>
      </c>
      <c r="F173" s="94" t="s">
        <v>133</v>
      </c>
      <c r="G173" s="97">
        <v>43</v>
      </c>
      <c r="H173" s="64" t="s">
        <v>357</v>
      </c>
    </row>
    <row r="174" spans="3:8">
      <c r="C174" s="51">
        <v>2</v>
      </c>
      <c r="D174" s="84" t="s">
        <v>138</v>
      </c>
      <c r="E174" s="89" t="s">
        <v>134</v>
      </c>
      <c r="F174" s="94" t="s">
        <v>133</v>
      </c>
      <c r="G174" s="97">
        <v>44</v>
      </c>
      <c r="H174" s="64" t="s">
        <v>358</v>
      </c>
    </row>
    <row r="175" spans="3:8">
      <c r="C175" s="51">
        <v>2</v>
      </c>
      <c r="D175" s="84" t="s">
        <v>138</v>
      </c>
      <c r="E175" s="89" t="s">
        <v>134</v>
      </c>
      <c r="F175" s="94" t="s">
        <v>133</v>
      </c>
      <c r="G175" s="97">
        <v>45</v>
      </c>
      <c r="H175" s="64" t="s">
        <v>359</v>
      </c>
    </row>
    <row r="176" spans="3:8">
      <c r="C176" s="51">
        <v>2</v>
      </c>
      <c r="D176" s="84" t="s">
        <v>138</v>
      </c>
      <c r="E176" s="89" t="s">
        <v>134</v>
      </c>
      <c r="F176" s="94" t="s">
        <v>133</v>
      </c>
      <c r="G176" s="97">
        <v>46</v>
      </c>
      <c r="H176" s="64" t="s">
        <v>360</v>
      </c>
    </row>
    <row r="177" spans="3:8" s="65" customFormat="1" ht="12.75">
      <c r="C177" s="66">
        <v>2</v>
      </c>
      <c r="D177" s="92" t="s">
        <v>138</v>
      </c>
      <c r="E177" s="93" t="s">
        <v>134</v>
      </c>
      <c r="F177" s="92" t="s">
        <v>133</v>
      </c>
      <c r="G177" s="112">
        <v>47</v>
      </c>
      <c r="H177" s="69" t="s">
        <v>361</v>
      </c>
    </row>
    <row r="178" spans="3:8">
      <c r="C178" s="51">
        <v>2</v>
      </c>
      <c r="D178" s="84" t="s">
        <v>138</v>
      </c>
      <c r="E178" s="89" t="s">
        <v>134</v>
      </c>
      <c r="F178" s="94" t="s">
        <v>133</v>
      </c>
      <c r="G178" s="97">
        <v>48</v>
      </c>
      <c r="H178" s="64" t="s">
        <v>362</v>
      </c>
    </row>
    <row r="179" spans="3:8">
      <c r="C179" s="51">
        <v>2</v>
      </c>
      <c r="D179" s="84" t="s">
        <v>138</v>
      </c>
      <c r="E179" s="89" t="s">
        <v>134</v>
      </c>
      <c r="F179" s="94" t="s">
        <v>133</v>
      </c>
      <c r="G179" s="97">
        <v>49</v>
      </c>
      <c r="H179" s="64" t="s">
        <v>363</v>
      </c>
    </row>
    <row r="180" spans="3:8">
      <c r="C180" s="51">
        <v>2</v>
      </c>
      <c r="D180" s="84" t="s">
        <v>138</v>
      </c>
      <c r="E180" s="89" t="s">
        <v>134</v>
      </c>
      <c r="F180" s="94" t="s">
        <v>133</v>
      </c>
      <c r="G180" s="97">
        <v>50</v>
      </c>
      <c r="H180" s="64" t="s">
        <v>364</v>
      </c>
    </row>
    <row r="181" spans="3:8">
      <c r="C181" s="51">
        <v>2</v>
      </c>
      <c r="D181" s="84" t="s">
        <v>138</v>
      </c>
      <c r="E181" s="89" t="s">
        <v>134</v>
      </c>
      <c r="F181" s="94" t="s">
        <v>133</v>
      </c>
      <c r="G181" s="97">
        <v>51</v>
      </c>
      <c r="H181" s="64" t="s">
        <v>365</v>
      </c>
    </row>
    <row r="182" spans="3:8">
      <c r="C182" s="51">
        <v>2</v>
      </c>
      <c r="D182" s="84" t="s">
        <v>138</v>
      </c>
      <c r="E182" s="89" t="s">
        <v>134</v>
      </c>
      <c r="F182" s="94" t="s">
        <v>133</v>
      </c>
      <c r="G182" s="97">
        <v>52</v>
      </c>
      <c r="H182" s="64" t="s">
        <v>366</v>
      </c>
    </row>
    <row r="183" spans="3:8">
      <c r="C183" s="51">
        <v>2</v>
      </c>
      <c r="D183" s="84" t="s">
        <v>138</v>
      </c>
      <c r="E183" s="89" t="s">
        <v>134</v>
      </c>
      <c r="F183" s="94" t="s">
        <v>133</v>
      </c>
      <c r="G183" s="97">
        <v>53</v>
      </c>
      <c r="H183" s="64" t="s">
        <v>367</v>
      </c>
    </row>
    <row r="184" spans="3:8">
      <c r="C184" s="51">
        <v>2</v>
      </c>
      <c r="D184" s="84" t="s">
        <v>138</v>
      </c>
      <c r="E184" s="89" t="s">
        <v>134</v>
      </c>
      <c r="F184" s="94" t="s">
        <v>133</v>
      </c>
      <c r="G184" s="97">
        <v>61</v>
      </c>
      <c r="H184" s="64" t="s">
        <v>114</v>
      </c>
    </row>
    <row r="185" spans="3:8">
      <c r="C185" s="51"/>
      <c r="D185" s="84"/>
      <c r="E185" s="89"/>
      <c r="F185" s="94"/>
      <c r="G185" s="96"/>
      <c r="H185" s="64"/>
    </row>
    <row r="186" spans="3:8">
      <c r="C186" s="51">
        <v>2</v>
      </c>
      <c r="D186" s="84" t="s">
        <v>138</v>
      </c>
      <c r="E186" s="89" t="s">
        <v>134</v>
      </c>
      <c r="F186" s="63">
        <v>2</v>
      </c>
      <c r="G186" s="97" t="s">
        <v>215</v>
      </c>
      <c r="H186" s="72" t="s">
        <v>368</v>
      </c>
    </row>
    <row r="187" spans="3:8">
      <c r="C187" s="51">
        <v>2</v>
      </c>
      <c r="D187" s="84" t="s">
        <v>138</v>
      </c>
      <c r="E187" s="89" t="s">
        <v>134</v>
      </c>
      <c r="F187" s="63">
        <v>2</v>
      </c>
      <c r="G187" s="62">
        <v>1</v>
      </c>
      <c r="H187" s="64" t="s">
        <v>369</v>
      </c>
    </row>
    <row r="188" spans="3:8">
      <c r="C188" s="51">
        <v>2</v>
      </c>
      <c r="D188" s="84" t="s">
        <v>138</v>
      </c>
      <c r="E188" s="89" t="s">
        <v>134</v>
      </c>
      <c r="F188" s="63">
        <v>2</v>
      </c>
      <c r="G188" s="62">
        <v>2</v>
      </c>
      <c r="H188" s="64" t="s">
        <v>370</v>
      </c>
    </row>
    <row r="189" spans="3:8" s="65" customFormat="1" ht="12.75">
      <c r="C189" s="66">
        <v>2</v>
      </c>
      <c r="D189" s="92" t="s">
        <v>138</v>
      </c>
      <c r="E189" s="93" t="s">
        <v>134</v>
      </c>
      <c r="F189" s="67">
        <v>2</v>
      </c>
      <c r="G189" s="68">
        <v>3</v>
      </c>
      <c r="H189" s="69" t="s">
        <v>371</v>
      </c>
    </row>
    <row r="190" spans="3:8">
      <c r="C190" s="51">
        <v>2</v>
      </c>
      <c r="D190" s="84" t="s">
        <v>138</v>
      </c>
      <c r="E190" s="89" t="s">
        <v>134</v>
      </c>
      <c r="F190" s="63">
        <v>2</v>
      </c>
      <c r="G190" s="62">
        <v>4</v>
      </c>
      <c r="H190" s="64" t="s">
        <v>372</v>
      </c>
    </row>
    <row r="191" spans="3:8">
      <c r="C191" s="51">
        <v>2</v>
      </c>
      <c r="D191" s="84" t="s">
        <v>138</v>
      </c>
      <c r="E191" s="89" t="s">
        <v>134</v>
      </c>
      <c r="F191" s="63">
        <v>2</v>
      </c>
      <c r="G191" s="62">
        <v>5</v>
      </c>
      <c r="H191" s="64" t="s">
        <v>114</v>
      </c>
    </row>
    <row r="192" spans="3:8">
      <c r="C192" s="51"/>
      <c r="D192" s="84"/>
      <c r="E192" s="89"/>
      <c r="F192" s="63"/>
      <c r="G192" s="62"/>
      <c r="H192" s="64"/>
    </row>
    <row r="193" spans="3:8">
      <c r="C193" s="51">
        <v>2</v>
      </c>
      <c r="D193" s="84" t="s">
        <v>138</v>
      </c>
      <c r="E193" s="89" t="s">
        <v>134</v>
      </c>
      <c r="F193" s="63">
        <v>3</v>
      </c>
      <c r="G193" s="62" t="s">
        <v>215</v>
      </c>
      <c r="H193" s="72" t="s">
        <v>373</v>
      </c>
    </row>
    <row r="194" spans="3:8" s="65" customFormat="1" ht="12.75">
      <c r="C194" s="66">
        <v>2</v>
      </c>
      <c r="D194" s="92" t="s">
        <v>138</v>
      </c>
      <c r="E194" s="93" t="s">
        <v>134</v>
      </c>
      <c r="F194" s="67">
        <v>3</v>
      </c>
      <c r="G194" s="68">
        <v>1</v>
      </c>
      <c r="H194" s="69" t="s">
        <v>374</v>
      </c>
    </row>
    <row r="195" spans="3:8">
      <c r="C195" s="51">
        <v>2</v>
      </c>
      <c r="D195" s="84" t="s">
        <v>138</v>
      </c>
      <c r="E195" s="89" t="s">
        <v>134</v>
      </c>
      <c r="F195" s="63">
        <v>3</v>
      </c>
      <c r="G195" s="62">
        <v>2</v>
      </c>
      <c r="H195" s="64" t="s">
        <v>375</v>
      </c>
    </row>
    <row r="196" spans="3:8">
      <c r="C196" s="51">
        <v>2</v>
      </c>
      <c r="D196" s="84" t="s">
        <v>138</v>
      </c>
      <c r="E196" s="89" t="s">
        <v>134</v>
      </c>
      <c r="F196" s="63">
        <v>3</v>
      </c>
      <c r="G196" s="62">
        <v>3</v>
      </c>
      <c r="H196" s="64" t="s">
        <v>376</v>
      </c>
    </row>
    <row r="197" spans="3:8">
      <c r="C197" s="51">
        <v>2</v>
      </c>
      <c r="D197" s="84" t="s">
        <v>138</v>
      </c>
      <c r="E197" s="89" t="s">
        <v>134</v>
      </c>
      <c r="F197" s="63">
        <v>3</v>
      </c>
      <c r="G197" s="62">
        <v>4</v>
      </c>
      <c r="H197" s="64" t="s">
        <v>377</v>
      </c>
    </row>
    <row r="198" spans="3:8">
      <c r="C198" s="51">
        <v>2</v>
      </c>
      <c r="D198" s="84" t="s">
        <v>138</v>
      </c>
      <c r="E198" s="89" t="s">
        <v>134</v>
      </c>
      <c r="F198" s="63">
        <v>3</v>
      </c>
      <c r="G198" s="62">
        <v>5</v>
      </c>
      <c r="H198" s="64" t="s">
        <v>114</v>
      </c>
    </row>
    <row r="199" spans="3:8">
      <c r="C199" s="51"/>
      <c r="D199" s="84"/>
      <c r="E199" s="89"/>
      <c r="F199" s="63"/>
      <c r="G199" s="62"/>
      <c r="H199" s="64"/>
    </row>
    <row r="200" spans="3:8">
      <c r="C200" s="51">
        <v>2</v>
      </c>
      <c r="D200" s="84" t="s">
        <v>138</v>
      </c>
      <c r="E200" s="89" t="s">
        <v>134</v>
      </c>
      <c r="F200" s="113">
        <v>4</v>
      </c>
      <c r="G200" s="114" t="s">
        <v>215</v>
      </c>
      <c r="H200" s="105" t="s">
        <v>378</v>
      </c>
    </row>
    <row r="201" spans="3:8">
      <c r="C201" s="51">
        <v>2</v>
      </c>
      <c r="D201" s="84" t="s">
        <v>138</v>
      </c>
      <c r="E201" s="89" t="s">
        <v>134</v>
      </c>
      <c r="F201" s="63">
        <v>4</v>
      </c>
      <c r="G201" s="62">
        <v>1</v>
      </c>
      <c r="H201" s="64" t="s">
        <v>379</v>
      </c>
    </row>
    <row r="202" spans="3:8">
      <c r="C202" s="51">
        <v>2</v>
      </c>
      <c r="D202" s="84" t="s">
        <v>138</v>
      </c>
      <c r="E202" s="89" t="s">
        <v>134</v>
      </c>
      <c r="F202" s="63">
        <v>4</v>
      </c>
      <c r="G202" s="62">
        <v>2</v>
      </c>
      <c r="H202" s="64" t="s">
        <v>380</v>
      </c>
    </row>
    <row r="203" spans="3:8">
      <c r="C203" s="51">
        <v>2</v>
      </c>
      <c r="D203" s="84" t="s">
        <v>138</v>
      </c>
      <c r="E203" s="89" t="s">
        <v>134</v>
      </c>
      <c r="F203" s="63">
        <v>4</v>
      </c>
      <c r="G203" s="114">
        <v>3</v>
      </c>
      <c r="H203" s="115" t="s">
        <v>381</v>
      </c>
    </row>
    <row r="204" spans="3:8">
      <c r="C204" s="51">
        <v>2</v>
      </c>
      <c r="D204" s="84" t="s">
        <v>138</v>
      </c>
      <c r="E204" s="89" t="s">
        <v>134</v>
      </c>
      <c r="F204" s="63">
        <v>4</v>
      </c>
      <c r="G204" s="62">
        <v>4</v>
      </c>
      <c r="H204" s="64" t="s">
        <v>382</v>
      </c>
    </row>
    <row r="205" spans="3:8">
      <c r="C205" s="51">
        <v>2</v>
      </c>
      <c r="D205" s="84" t="s">
        <v>138</v>
      </c>
      <c r="E205" s="89" t="s">
        <v>134</v>
      </c>
      <c r="F205" s="63">
        <v>4</v>
      </c>
      <c r="G205" s="62">
        <v>5</v>
      </c>
      <c r="H205" s="64" t="s">
        <v>383</v>
      </c>
    </row>
    <row r="206" spans="3:8" s="65" customFormat="1" ht="12.75">
      <c r="C206" s="66">
        <v>2</v>
      </c>
      <c r="D206" s="92" t="s">
        <v>138</v>
      </c>
      <c r="E206" s="93" t="s">
        <v>134</v>
      </c>
      <c r="F206" s="67">
        <v>4</v>
      </c>
      <c r="G206" s="68">
        <v>6</v>
      </c>
      <c r="H206" s="69" t="s">
        <v>384</v>
      </c>
    </row>
    <row r="207" spans="3:8">
      <c r="C207" s="51">
        <v>2</v>
      </c>
      <c r="D207" s="84" t="s">
        <v>138</v>
      </c>
      <c r="E207" s="89" t="s">
        <v>134</v>
      </c>
      <c r="F207" s="63">
        <v>4</v>
      </c>
      <c r="G207" s="62">
        <v>13</v>
      </c>
      <c r="H207" s="64" t="s">
        <v>385</v>
      </c>
    </row>
    <row r="208" spans="3:8">
      <c r="C208" s="51"/>
      <c r="D208" s="84"/>
      <c r="E208" s="89"/>
      <c r="F208" s="63"/>
      <c r="G208" s="62"/>
      <c r="H208" s="64"/>
    </row>
    <row r="209" spans="3:8">
      <c r="C209" s="51">
        <v>2</v>
      </c>
      <c r="D209" s="84" t="s">
        <v>138</v>
      </c>
      <c r="E209" s="89" t="s">
        <v>134</v>
      </c>
      <c r="F209" s="63">
        <v>5</v>
      </c>
      <c r="G209" s="62" t="s">
        <v>215</v>
      </c>
      <c r="H209" s="72" t="s">
        <v>386</v>
      </c>
    </row>
    <row r="210" spans="3:8">
      <c r="C210" s="51">
        <v>2</v>
      </c>
      <c r="D210" s="84" t="s">
        <v>138</v>
      </c>
      <c r="E210" s="89" t="s">
        <v>134</v>
      </c>
      <c r="F210" s="63">
        <v>5</v>
      </c>
      <c r="G210" s="62">
        <v>1</v>
      </c>
      <c r="H210" s="64" t="s">
        <v>387</v>
      </c>
    </row>
    <row r="211" spans="3:8" s="65" customFormat="1" ht="12.75">
      <c r="C211" s="66">
        <v>2</v>
      </c>
      <c r="D211" s="92" t="s">
        <v>138</v>
      </c>
      <c r="E211" s="93" t="s">
        <v>134</v>
      </c>
      <c r="F211" s="67">
        <v>5</v>
      </c>
      <c r="G211" s="68">
        <v>2</v>
      </c>
      <c r="H211" s="69" t="s">
        <v>388</v>
      </c>
    </row>
    <row r="212" spans="3:8">
      <c r="C212" s="51">
        <v>2</v>
      </c>
      <c r="D212" s="84" t="s">
        <v>138</v>
      </c>
      <c r="E212" s="89" t="s">
        <v>134</v>
      </c>
      <c r="F212" s="63">
        <v>5</v>
      </c>
      <c r="G212" s="62">
        <v>3</v>
      </c>
      <c r="H212" s="64" t="s">
        <v>389</v>
      </c>
    </row>
    <row r="213" spans="3:8">
      <c r="C213" s="51">
        <v>2</v>
      </c>
      <c r="D213" s="84" t="s">
        <v>138</v>
      </c>
      <c r="E213" s="89" t="s">
        <v>134</v>
      </c>
      <c r="F213" s="63">
        <v>5</v>
      </c>
      <c r="G213" s="62">
        <v>4</v>
      </c>
      <c r="H213" s="64" t="s">
        <v>390</v>
      </c>
    </row>
    <row r="214" spans="3:8">
      <c r="C214" s="51">
        <v>2</v>
      </c>
      <c r="D214" s="84" t="s">
        <v>138</v>
      </c>
      <c r="E214" s="89" t="s">
        <v>134</v>
      </c>
      <c r="F214" s="63">
        <v>5</v>
      </c>
      <c r="G214" s="62">
        <v>5</v>
      </c>
      <c r="H214" s="64" t="s">
        <v>391</v>
      </c>
    </row>
    <row r="215" spans="3:8">
      <c r="C215" s="51">
        <v>2</v>
      </c>
      <c r="D215" s="84" t="s">
        <v>138</v>
      </c>
      <c r="E215" s="89" t="s">
        <v>134</v>
      </c>
      <c r="F215" s="63">
        <v>5</v>
      </c>
      <c r="G215" s="62">
        <v>6</v>
      </c>
      <c r="H215" s="64" t="s">
        <v>392</v>
      </c>
    </row>
    <row r="216" spans="3:8" s="190" customFormat="1">
      <c r="C216" s="66">
        <v>2</v>
      </c>
      <c r="D216" s="92" t="s">
        <v>138</v>
      </c>
      <c r="E216" s="191" t="s">
        <v>134</v>
      </c>
      <c r="F216" s="188">
        <v>5</v>
      </c>
      <c r="G216" s="187">
        <v>7</v>
      </c>
      <c r="H216" s="189" t="s">
        <v>391</v>
      </c>
    </row>
    <row r="217" spans="3:8">
      <c r="C217" s="51">
        <v>2</v>
      </c>
      <c r="D217" s="84" t="s">
        <v>138</v>
      </c>
      <c r="E217" s="89" t="s">
        <v>134</v>
      </c>
      <c r="F217" s="63">
        <v>5</v>
      </c>
      <c r="G217" s="62">
        <v>8</v>
      </c>
      <c r="H217" s="64" t="s">
        <v>393</v>
      </c>
    </row>
    <row r="218" spans="3:8" s="65" customFormat="1" ht="12.75">
      <c r="C218" s="66">
        <v>2</v>
      </c>
      <c r="D218" s="92" t="s">
        <v>138</v>
      </c>
      <c r="E218" s="93" t="s">
        <v>134</v>
      </c>
      <c r="F218" s="67">
        <v>5</v>
      </c>
      <c r="G218" s="68">
        <v>9</v>
      </c>
      <c r="H218" s="69" t="s">
        <v>394</v>
      </c>
    </row>
    <row r="219" spans="3:8">
      <c r="C219" s="51">
        <v>2</v>
      </c>
      <c r="D219" s="84" t="s">
        <v>138</v>
      </c>
      <c r="E219" s="89" t="s">
        <v>134</v>
      </c>
      <c r="F219" s="63">
        <v>5</v>
      </c>
      <c r="G219" s="62">
        <v>10</v>
      </c>
      <c r="H219" s="64" t="s">
        <v>395</v>
      </c>
    </row>
    <row r="220" spans="3:8">
      <c r="C220" s="51">
        <v>2</v>
      </c>
      <c r="D220" s="116" t="s">
        <v>138</v>
      </c>
      <c r="E220" s="89" t="s">
        <v>134</v>
      </c>
      <c r="F220" s="63">
        <v>5</v>
      </c>
      <c r="G220" s="62">
        <v>11</v>
      </c>
      <c r="H220" s="64" t="s">
        <v>396</v>
      </c>
    </row>
    <row r="221" spans="3:8">
      <c r="C221" s="51">
        <v>2</v>
      </c>
      <c r="D221" s="84" t="s">
        <v>138</v>
      </c>
      <c r="E221" s="89" t="s">
        <v>134</v>
      </c>
      <c r="F221" s="63">
        <v>5</v>
      </c>
      <c r="G221" s="62">
        <v>12</v>
      </c>
      <c r="H221" s="64" t="s">
        <v>397</v>
      </c>
    </row>
    <row r="222" spans="3:8">
      <c r="C222" s="51">
        <v>2</v>
      </c>
      <c r="D222" s="84" t="s">
        <v>138</v>
      </c>
      <c r="E222" s="89" t="s">
        <v>134</v>
      </c>
      <c r="F222" s="63">
        <v>5</v>
      </c>
      <c r="G222" s="62">
        <v>13</v>
      </c>
      <c r="H222" s="64" t="s">
        <v>398</v>
      </c>
    </row>
    <row r="223" spans="3:8">
      <c r="C223" s="51">
        <v>2</v>
      </c>
      <c r="D223" s="84" t="s">
        <v>138</v>
      </c>
      <c r="E223" s="89" t="s">
        <v>134</v>
      </c>
      <c r="F223" s="63">
        <v>5</v>
      </c>
      <c r="G223" s="62">
        <v>14</v>
      </c>
      <c r="H223" s="64" t="s">
        <v>385</v>
      </c>
    </row>
    <row r="224" spans="3:8">
      <c r="C224" s="51"/>
      <c r="D224" s="84"/>
      <c r="E224" s="89"/>
      <c r="F224" s="63"/>
      <c r="G224" s="62"/>
      <c r="H224" s="64"/>
    </row>
    <row r="225" spans="3:8">
      <c r="C225" s="51">
        <v>2</v>
      </c>
      <c r="D225" s="84" t="s">
        <v>138</v>
      </c>
      <c r="E225" s="89" t="s">
        <v>134</v>
      </c>
      <c r="F225" s="117">
        <v>6</v>
      </c>
      <c r="G225" s="118" t="s">
        <v>215</v>
      </c>
      <c r="H225" s="88" t="s">
        <v>399</v>
      </c>
    </row>
    <row r="226" spans="3:8">
      <c r="C226" s="51">
        <v>2</v>
      </c>
      <c r="D226" s="84" t="s">
        <v>138</v>
      </c>
      <c r="E226" s="89" t="s">
        <v>134</v>
      </c>
      <c r="F226" s="63">
        <v>6</v>
      </c>
      <c r="G226" s="62">
        <v>1</v>
      </c>
      <c r="H226" s="64" t="s">
        <v>400</v>
      </c>
    </row>
    <row r="227" spans="3:8">
      <c r="C227" s="51">
        <v>2</v>
      </c>
      <c r="D227" s="84" t="s">
        <v>138</v>
      </c>
      <c r="E227" s="89" t="s">
        <v>134</v>
      </c>
      <c r="F227" s="63">
        <v>6</v>
      </c>
      <c r="G227" s="62">
        <v>2</v>
      </c>
      <c r="H227" s="64" t="s">
        <v>401</v>
      </c>
    </row>
    <row r="228" spans="3:8" s="65" customFormat="1" ht="12.75">
      <c r="C228" s="66">
        <v>2</v>
      </c>
      <c r="D228" s="92" t="s">
        <v>138</v>
      </c>
      <c r="E228" s="93" t="s">
        <v>134</v>
      </c>
      <c r="F228" s="67">
        <v>6</v>
      </c>
      <c r="G228" s="119">
        <v>3</v>
      </c>
      <c r="H228" s="101" t="s">
        <v>56</v>
      </c>
    </row>
    <row r="229" spans="3:8" s="65" customFormat="1" ht="12.75">
      <c r="C229" s="66">
        <v>2</v>
      </c>
      <c r="D229" s="92" t="s">
        <v>138</v>
      </c>
      <c r="E229" s="93" t="s">
        <v>134</v>
      </c>
      <c r="F229" s="67">
        <v>6</v>
      </c>
      <c r="G229" s="68">
        <v>4</v>
      </c>
      <c r="H229" s="69" t="s">
        <v>402</v>
      </c>
    </row>
    <row r="230" spans="3:8" s="65" customFormat="1" ht="12.75">
      <c r="C230" s="66">
        <v>2</v>
      </c>
      <c r="D230" s="92" t="s">
        <v>138</v>
      </c>
      <c r="E230" s="93" t="s">
        <v>134</v>
      </c>
      <c r="F230" s="67">
        <v>6</v>
      </c>
      <c r="G230" s="68">
        <v>5</v>
      </c>
      <c r="H230" s="69" t="s">
        <v>403</v>
      </c>
    </row>
    <row r="231" spans="3:8">
      <c r="C231" s="51">
        <v>2</v>
      </c>
      <c r="D231" s="84" t="s">
        <v>138</v>
      </c>
      <c r="E231" s="89" t="s">
        <v>134</v>
      </c>
      <c r="F231" s="63">
        <v>6</v>
      </c>
      <c r="G231" s="62">
        <v>6</v>
      </c>
      <c r="H231" s="64" t="s">
        <v>404</v>
      </c>
    </row>
    <row r="232" spans="3:8">
      <c r="C232" s="51">
        <v>2</v>
      </c>
      <c r="D232" s="84" t="s">
        <v>138</v>
      </c>
      <c r="E232" s="89" t="s">
        <v>134</v>
      </c>
      <c r="F232" s="63">
        <v>6</v>
      </c>
      <c r="G232" s="62">
        <v>7</v>
      </c>
      <c r="H232" s="64" t="s">
        <v>405</v>
      </c>
    </row>
    <row r="233" spans="3:8">
      <c r="C233" s="51">
        <v>2</v>
      </c>
      <c r="D233" s="84" t="s">
        <v>138</v>
      </c>
      <c r="E233" s="89" t="s">
        <v>134</v>
      </c>
      <c r="F233" s="63">
        <v>6</v>
      </c>
      <c r="G233" s="62">
        <v>8</v>
      </c>
      <c r="H233" s="64" t="s">
        <v>406</v>
      </c>
    </row>
    <row r="234" spans="3:8">
      <c r="C234" s="51">
        <v>2</v>
      </c>
      <c r="D234" s="84" t="s">
        <v>138</v>
      </c>
      <c r="E234" s="89" t="s">
        <v>134</v>
      </c>
      <c r="F234" s="63">
        <v>6</v>
      </c>
      <c r="G234" s="62">
        <v>9</v>
      </c>
      <c r="H234" s="64" t="s">
        <v>407</v>
      </c>
    </row>
    <row r="235" spans="3:8">
      <c r="C235" s="51">
        <v>2</v>
      </c>
      <c r="D235" s="84" t="s">
        <v>138</v>
      </c>
      <c r="E235" s="89" t="s">
        <v>134</v>
      </c>
      <c r="F235" s="63">
        <v>6</v>
      </c>
      <c r="G235" s="62">
        <v>10</v>
      </c>
      <c r="H235" s="64" t="s">
        <v>408</v>
      </c>
    </row>
    <row r="236" spans="3:8">
      <c r="C236" s="51">
        <v>2</v>
      </c>
      <c r="D236" s="84" t="s">
        <v>138</v>
      </c>
      <c r="E236" s="89" t="s">
        <v>134</v>
      </c>
      <c r="F236" s="63">
        <v>6</v>
      </c>
      <c r="G236" s="62">
        <v>11</v>
      </c>
      <c r="H236" s="64" t="s">
        <v>409</v>
      </c>
    </row>
    <row r="237" spans="3:8" s="65" customFormat="1" ht="12.75">
      <c r="C237" s="66">
        <v>2</v>
      </c>
      <c r="D237" s="92" t="s">
        <v>138</v>
      </c>
      <c r="E237" s="93" t="s">
        <v>134</v>
      </c>
      <c r="F237" s="67">
        <v>6</v>
      </c>
      <c r="G237" s="68">
        <v>12</v>
      </c>
      <c r="H237" s="69" t="s">
        <v>410</v>
      </c>
    </row>
    <row r="238" spans="3:8" s="65" customFormat="1" ht="12.75">
      <c r="C238" s="66">
        <v>2</v>
      </c>
      <c r="D238" s="92" t="s">
        <v>138</v>
      </c>
      <c r="E238" s="93" t="s">
        <v>134</v>
      </c>
      <c r="F238" s="67">
        <v>6</v>
      </c>
      <c r="G238" s="68">
        <v>13</v>
      </c>
      <c r="H238" s="69" t="s">
        <v>411</v>
      </c>
    </row>
    <row r="239" spans="3:8" s="65" customFormat="1" ht="12.75">
      <c r="C239" s="66">
        <v>2</v>
      </c>
      <c r="D239" s="92" t="s">
        <v>138</v>
      </c>
      <c r="E239" s="93" t="s">
        <v>134</v>
      </c>
      <c r="F239" s="67">
        <v>6</v>
      </c>
      <c r="G239" s="68">
        <v>14</v>
      </c>
      <c r="H239" s="69" t="s">
        <v>412</v>
      </c>
    </row>
    <row r="240" spans="3:8" s="65" customFormat="1" ht="12.75">
      <c r="C240" s="66">
        <v>2</v>
      </c>
      <c r="D240" s="92" t="s">
        <v>138</v>
      </c>
      <c r="E240" s="93" t="s">
        <v>134</v>
      </c>
      <c r="F240" s="67">
        <v>6</v>
      </c>
      <c r="G240" s="68">
        <v>15</v>
      </c>
      <c r="H240" s="69" t="s">
        <v>413</v>
      </c>
    </row>
    <row r="241" spans="3:8">
      <c r="C241" s="51">
        <v>2</v>
      </c>
      <c r="D241" s="84" t="s">
        <v>138</v>
      </c>
      <c r="E241" s="89" t="s">
        <v>134</v>
      </c>
      <c r="F241" s="63">
        <v>6</v>
      </c>
      <c r="G241" s="62">
        <v>16</v>
      </c>
      <c r="H241" s="64" t="s">
        <v>414</v>
      </c>
    </row>
    <row r="242" spans="3:8">
      <c r="C242" s="51">
        <v>2</v>
      </c>
      <c r="D242" s="84" t="s">
        <v>138</v>
      </c>
      <c r="E242" s="89" t="s">
        <v>134</v>
      </c>
      <c r="F242" s="63">
        <v>6</v>
      </c>
      <c r="G242" s="62">
        <v>17</v>
      </c>
      <c r="H242" s="64" t="s">
        <v>415</v>
      </c>
    </row>
    <row r="243" spans="3:8">
      <c r="C243" s="51">
        <v>2</v>
      </c>
      <c r="D243" s="84" t="s">
        <v>138</v>
      </c>
      <c r="E243" s="89" t="s">
        <v>134</v>
      </c>
      <c r="F243" s="63">
        <v>6</v>
      </c>
      <c r="G243" s="62">
        <v>18</v>
      </c>
      <c r="H243" s="64" t="s">
        <v>416</v>
      </c>
    </row>
    <row r="244" spans="3:8">
      <c r="C244" s="51">
        <v>2</v>
      </c>
      <c r="D244" s="84" t="s">
        <v>138</v>
      </c>
      <c r="E244" s="89" t="s">
        <v>134</v>
      </c>
      <c r="F244" s="63">
        <v>6</v>
      </c>
      <c r="G244" s="62">
        <v>19</v>
      </c>
      <c r="H244" s="64" t="s">
        <v>417</v>
      </c>
    </row>
    <row r="245" spans="3:8">
      <c r="C245" s="51">
        <v>2</v>
      </c>
      <c r="D245" s="84" t="s">
        <v>138</v>
      </c>
      <c r="E245" s="89" t="s">
        <v>134</v>
      </c>
      <c r="F245" s="63">
        <v>6</v>
      </c>
      <c r="G245" s="62">
        <v>20</v>
      </c>
      <c r="H245" s="64" t="s">
        <v>418</v>
      </c>
    </row>
    <row r="246" spans="3:8">
      <c r="C246" s="51">
        <v>2</v>
      </c>
      <c r="D246" s="84" t="s">
        <v>138</v>
      </c>
      <c r="E246" s="89" t="s">
        <v>134</v>
      </c>
      <c r="F246" s="63">
        <v>6</v>
      </c>
      <c r="G246" s="62">
        <v>21</v>
      </c>
      <c r="H246" s="64" t="s">
        <v>419</v>
      </c>
    </row>
    <row r="247" spans="3:8">
      <c r="C247" s="51">
        <v>2</v>
      </c>
      <c r="D247" s="84" t="s">
        <v>138</v>
      </c>
      <c r="E247" s="89" t="s">
        <v>134</v>
      </c>
      <c r="F247" s="63">
        <v>6</v>
      </c>
      <c r="G247" s="62">
        <v>22</v>
      </c>
      <c r="H247" s="64" t="s">
        <v>420</v>
      </c>
    </row>
    <row r="248" spans="3:8">
      <c r="C248" s="51">
        <v>2</v>
      </c>
      <c r="D248" s="84" t="s">
        <v>138</v>
      </c>
      <c r="E248" s="89" t="s">
        <v>134</v>
      </c>
      <c r="F248" s="63">
        <v>6</v>
      </c>
      <c r="G248" s="62">
        <v>23</v>
      </c>
      <c r="H248" s="64" t="s">
        <v>421</v>
      </c>
    </row>
    <row r="249" spans="3:8" s="190" customFormat="1">
      <c r="C249" s="66">
        <v>2</v>
      </c>
      <c r="D249" s="92" t="s">
        <v>138</v>
      </c>
      <c r="E249" s="191" t="s">
        <v>134</v>
      </c>
      <c r="F249" s="188">
        <v>6</v>
      </c>
      <c r="G249" s="187">
        <v>24</v>
      </c>
      <c r="H249" s="189" t="s">
        <v>422</v>
      </c>
    </row>
    <row r="250" spans="3:8">
      <c r="C250" s="51">
        <v>2</v>
      </c>
      <c r="D250" s="84" t="s">
        <v>138</v>
      </c>
      <c r="E250" s="89" t="s">
        <v>134</v>
      </c>
      <c r="F250" s="63">
        <v>6</v>
      </c>
      <c r="G250" s="62">
        <v>25</v>
      </c>
      <c r="H250" s="64" t="s">
        <v>423</v>
      </c>
    </row>
    <row r="251" spans="3:8">
      <c r="C251" s="51">
        <v>2</v>
      </c>
      <c r="D251" s="84" t="s">
        <v>138</v>
      </c>
      <c r="E251" s="89" t="s">
        <v>134</v>
      </c>
      <c r="F251" s="63">
        <v>6</v>
      </c>
      <c r="G251" s="62">
        <v>26</v>
      </c>
      <c r="H251" s="64" t="s">
        <v>424</v>
      </c>
    </row>
    <row r="252" spans="3:8">
      <c r="C252" s="51">
        <v>2</v>
      </c>
      <c r="D252" s="84" t="s">
        <v>138</v>
      </c>
      <c r="E252" s="89" t="s">
        <v>134</v>
      </c>
      <c r="F252" s="63">
        <v>6</v>
      </c>
      <c r="G252" s="62">
        <v>27</v>
      </c>
      <c r="H252" s="64" t="s">
        <v>425</v>
      </c>
    </row>
    <row r="253" spans="3:8" s="65" customFormat="1" ht="12.75">
      <c r="C253" s="66">
        <v>2</v>
      </c>
      <c r="D253" s="92" t="s">
        <v>138</v>
      </c>
      <c r="E253" s="93" t="s">
        <v>134</v>
      </c>
      <c r="F253" s="67">
        <v>6</v>
      </c>
      <c r="G253" s="68">
        <v>28</v>
      </c>
      <c r="H253" s="69" t="s">
        <v>58</v>
      </c>
    </row>
    <row r="254" spans="3:8" s="65" customFormat="1" ht="12.75">
      <c r="C254" s="66">
        <v>2</v>
      </c>
      <c r="D254" s="92" t="s">
        <v>138</v>
      </c>
      <c r="E254" s="93" t="s">
        <v>134</v>
      </c>
      <c r="F254" s="67">
        <v>6</v>
      </c>
      <c r="G254" s="68">
        <v>29</v>
      </c>
      <c r="H254" s="69" t="s">
        <v>426</v>
      </c>
    </row>
    <row r="255" spans="3:8">
      <c r="C255" s="51">
        <v>2</v>
      </c>
      <c r="D255" s="84" t="s">
        <v>138</v>
      </c>
      <c r="E255" s="89" t="s">
        <v>134</v>
      </c>
      <c r="F255" s="63">
        <v>6</v>
      </c>
      <c r="G255" s="62">
        <v>30</v>
      </c>
      <c r="H255" s="64" t="s">
        <v>427</v>
      </c>
    </row>
    <row r="256" spans="3:8">
      <c r="C256" s="51">
        <v>2</v>
      </c>
      <c r="D256" s="84" t="s">
        <v>138</v>
      </c>
      <c r="E256" s="89" t="s">
        <v>134</v>
      </c>
      <c r="F256" s="63">
        <v>6</v>
      </c>
      <c r="G256" s="62">
        <v>31</v>
      </c>
      <c r="H256" s="64" t="s">
        <v>428</v>
      </c>
    </row>
    <row r="257" spans="3:8" s="65" customFormat="1" ht="12.75">
      <c r="C257" s="66">
        <v>2</v>
      </c>
      <c r="D257" s="92" t="s">
        <v>138</v>
      </c>
      <c r="E257" s="93" t="s">
        <v>134</v>
      </c>
      <c r="F257" s="67">
        <v>6</v>
      </c>
      <c r="G257" s="68">
        <v>32</v>
      </c>
      <c r="H257" s="69" t="s">
        <v>59</v>
      </c>
    </row>
    <row r="258" spans="3:8">
      <c r="C258" s="51">
        <v>2</v>
      </c>
      <c r="D258" s="84" t="s">
        <v>138</v>
      </c>
      <c r="E258" s="89" t="s">
        <v>134</v>
      </c>
      <c r="F258" s="63">
        <v>6</v>
      </c>
      <c r="G258" s="62">
        <v>33</v>
      </c>
      <c r="H258" s="64" t="s">
        <v>429</v>
      </c>
    </row>
    <row r="259" spans="3:8">
      <c r="C259" s="51">
        <v>2</v>
      </c>
      <c r="D259" s="84" t="s">
        <v>138</v>
      </c>
      <c r="E259" s="89" t="s">
        <v>134</v>
      </c>
      <c r="F259" s="63">
        <v>6</v>
      </c>
      <c r="G259" s="62">
        <v>34</v>
      </c>
      <c r="H259" s="64" t="s">
        <v>430</v>
      </c>
    </row>
    <row r="260" spans="3:8">
      <c r="C260" s="51">
        <v>2</v>
      </c>
      <c r="D260" s="84" t="s">
        <v>138</v>
      </c>
      <c r="E260" s="89" t="s">
        <v>134</v>
      </c>
      <c r="F260" s="63">
        <v>6</v>
      </c>
      <c r="G260" s="62">
        <v>35</v>
      </c>
      <c r="H260" s="64" t="s">
        <v>431</v>
      </c>
    </row>
    <row r="261" spans="3:8">
      <c r="C261" s="51">
        <v>2</v>
      </c>
      <c r="D261" s="84" t="s">
        <v>138</v>
      </c>
      <c r="E261" s="89" t="s">
        <v>134</v>
      </c>
      <c r="F261" s="63">
        <v>6</v>
      </c>
      <c r="G261" s="62">
        <v>36</v>
      </c>
      <c r="H261" s="64" t="s">
        <v>432</v>
      </c>
    </row>
    <row r="262" spans="3:8">
      <c r="C262" s="51">
        <v>2</v>
      </c>
      <c r="D262" s="84" t="s">
        <v>138</v>
      </c>
      <c r="E262" s="89" t="s">
        <v>134</v>
      </c>
      <c r="F262" s="63">
        <v>6</v>
      </c>
      <c r="G262" s="62">
        <v>37</v>
      </c>
      <c r="H262" s="64" t="s">
        <v>433</v>
      </c>
    </row>
    <row r="263" spans="3:8">
      <c r="C263" s="51">
        <v>2</v>
      </c>
      <c r="D263" s="84" t="s">
        <v>138</v>
      </c>
      <c r="E263" s="89" t="s">
        <v>134</v>
      </c>
      <c r="F263" s="63">
        <v>6</v>
      </c>
      <c r="G263" s="62">
        <v>38</v>
      </c>
      <c r="H263" s="64" t="s">
        <v>434</v>
      </c>
    </row>
    <row r="264" spans="3:8" s="190" customFormat="1">
      <c r="C264" s="66">
        <v>2</v>
      </c>
      <c r="D264" s="92" t="s">
        <v>138</v>
      </c>
      <c r="E264" s="191" t="s">
        <v>134</v>
      </c>
      <c r="F264" s="188">
        <v>6</v>
      </c>
      <c r="G264" s="187">
        <v>39</v>
      </c>
      <c r="H264" s="189" t="s">
        <v>435</v>
      </c>
    </row>
    <row r="265" spans="3:8">
      <c r="C265" s="51">
        <v>2</v>
      </c>
      <c r="D265" s="84" t="s">
        <v>138</v>
      </c>
      <c r="E265" s="89" t="s">
        <v>134</v>
      </c>
      <c r="F265" s="63">
        <v>6</v>
      </c>
      <c r="G265" s="62">
        <v>40</v>
      </c>
      <c r="H265" s="64" t="s">
        <v>436</v>
      </c>
    </row>
    <row r="266" spans="3:8">
      <c r="C266" s="51">
        <v>2</v>
      </c>
      <c r="D266" s="84" t="s">
        <v>138</v>
      </c>
      <c r="E266" s="89" t="s">
        <v>134</v>
      </c>
      <c r="F266" s="63">
        <v>6</v>
      </c>
      <c r="G266" s="62">
        <v>45</v>
      </c>
      <c r="H266" s="64" t="s">
        <v>437</v>
      </c>
    </row>
    <row r="267" spans="3:8">
      <c r="C267" s="51">
        <v>2</v>
      </c>
      <c r="D267" s="84" t="s">
        <v>138</v>
      </c>
      <c r="E267" s="89" t="s">
        <v>134</v>
      </c>
      <c r="F267" s="63">
        <v>6</v>
      </c>
      <c r="G267" s="62">
        <v>46</v>
      </c>
      <c r="H267" s="64" t="s">
        <v>438</v>
      </c>
    </row>
    <row r="268" spans="3:8">
      <c r="C268" s="51">
        <v>2</v>
      </c>
      <c r="D268" s="84" t="s">
        <v>138</v>
      </c>
      <c r="E268" s="89" t="s">
        <v>134</v>
      </c>
      <c r="F268" s="63">
        <v>6</v>
      </c>
      <c r="G268" s="62">
        <v>48</v>
      </c>
      <c r="H268" s="64" t="s">
        <v>439</v>
      </c>
    </row>
    <row r="269" spans="3:8">
      <c r="C269" s="51">
        <v>2</v>
      </c>
      <c r="D269" s="84" t="s">
        <v>138</v>
      </c>
      <c r="E269" s="89" t="s">
        <v>134</v>
      </c>
      <c r="F269" s="63">
        <v>6</v>
      </c>
      <c r="G269" s="62">
        <v>49</v>
      </c>
      <c r="H269" s="64" t="s">
        <v>440</v>
      </c>
    </row>
    <row r="270" spans="3:8">
      <c r="C270" s="51">
        <v>2</v>
      </c>
      <c r="D270" s="84" t="s">
        <v>138</v>
      </c>
      <c r="E270" s="89" t="s">
        <v>134</v>
      </c>
      <c r="F270" s="63">
        <v>6</v>
      </c>
      <c r="G270" s="62">
        <v>50</v>
      </c>
      <c r="H270" s="64" t="s">
        <v>385</v>
      </c>
    </row>
    <row r="271" spans="3:8">
      <c r="C271" s="51"/>
      <c r="D271" s="84"/>
      <c r="E271" s="89"/>
      <c r="F271" s="63"/>
      <c r="G271" s="62"/>
      <c r="H271" s="64"/>
    </row>
    <row r="272" spans="3:8">
      <c r="C272" s="51">
        <v>2</v>
      </c>
      <c r="D272" s="84" t="s">
        <v>138</v>
      </c>
      <c r="E272" s="120">
        <v>3</v>
      </c>
      <c r="F272" s="121" t="s">
        <v>215</v>
      </c>
      <c r="G272" s="120" t="s">
        <v>215</v>
      </c>
      <c r="H272" s="122" t="s">
        <v>441</v>
      </c>
    </row>
    <row r="273" spans="3:8" hidden="1">
      <c r="C273" s="51">
        <v>2</v>
      </c>
      <c r="D273" s="84" t="s">
        <v>138</v>
      </c>
      <c r="E273" s="62">
        <v>3</v>
      </c>
      <c r="F273" s="63">
        <v>1</v>
      </c>
      <c r="G273" s="62" t="s">
        <v>215</v>
      </c>
      <c r="H273" s="123" t="s">
        <v>442</v>
      </c>
    </row>
    <row r="274" spans="3:8" hidden="1">
      <c r="C274" s="51">
        <v>2</v>
      </c>
      <c r="D274" s="84" t="s">
        <v>138</v>
      </c>
      <c r="E274" s="62">
        <v>3</v>
      </c>
      <c r="F274" s="63">
        <v>1</v>
      </c>
      <c r="G274" s="62">
        <v>1</v>
      </c>
      <c r="H274" s="123" t="s">
        <v>443</v>
      </c>
    </row>
    <row r="275" spans="3:8" hidden="1">
      <c r="C275" s="51">
        <v>2</v>
      </c>
      <c r="D275" s="84" t="s">
        <v>138</v>
      </c>
      <c r="E275" s="62">
        <v>3</v>
      </c>
      <c r="F275" s="63">
        <v>1</v>
      </c>
      <c r="G275" s="62">
        <v>2</v>
      </c>
      <c r="H275" s="123" t="s">
        <v>444</v>
      </c>
    </row>
    <row r="276" spans="3:8" hidden="1">
      <c r="C276" s="51">
        <v>2</v>
      </c>
      <c r="D276" s="84" t="s">
        <v>138</v>
      </c>
      <c r="E276" s="62">
        <v>3</v>
      </c>
      <c r="F276" s="63">
        <v>1</v>
      </c>
      <c r="G276" s="62">
        <v>3</v>
      </c>
      <c r="H276" s="123" t="s">
        <v>445</v>
      </c>
    </row>
    <row r="277" spans="3:8" hidden="1">
      <c r="C277" s="51">
        <v>2</v>
      </c>
      <c r="D277" s="84" t="s">
        <v>138</v>
      </c>
      <c r="E277" s="62">
        <v>3</v>
      </c>
      <c r="F277" s="63">
        <v>1</v>
      </c>
      <c r="G277" s="62">
        <v>4</v>
      </c>
      <c r="H277" s="123" t="s">
        <v>446</v>
      </c>
    </row>
    <row r="278" spans="3:8" hidden="1">
      <c r="C278" s="51">
        <v>2</v>
      </c>
      <c r="D278" s="84" t="s">
        <v>138</v>
      </c>
      <c r="E278" s="62">
        <v>3</v>
      </c>
      <c r="F278" s="63">
        <v>1</v>
      </c>
      <c r="G278" s="62">
        <v>5</v>
      </c>
      <c r="H278" s="123" t="s">
        <v>114</v>
      </c>
    </row>
    <row r="279" spans="3:8">
      <c r="C279" s="51"/>
      <c r="D279" s="84"/>
      <c r="E279" s="62"/>
      <c r="F279" s="63"/>
      <c r="G279" s="62"/>
      <c r="H279" s="72"/>
    </row>
    <row r="280" spans="3:8">
      <c r="C280" s="51">
        <v>2</v>
      </c>
      <c r="D280" s="84" t="s">
        <v>138</v>
      </c>
      <c r="E280" s="62">
        <v>3</v>
      </c>
      <c r="F280" s="121">
        <v>2</v>
      </c>
      <c r="G280" s="120" t="s">
        <v>215</v>
      </c>
      <c r="H280" s="122" t="s">
        <v>447</v>
      </c>
    </row>
    <row r="281" spans="3:8" s="65" customFormat="1" ht="12.75">
      <c r="C281" s="66">
        <v>2</v>
      </c>
      <c r="D281" s="92" t="s">
        <v>138</v>
      </c>
      <c r="E281" s="68">
        <v>3</v>
      </c>
      <c r="F281" s="67">
        <v>2</v>
      </c>
      <c r="G281" s="124">
        <v>1</v>
      </c>
      <c r="H281" s="125" t="s">
        <v>448</v>
      </c>
    </row>
    <row r="282" spans="3:8">
      <c r="C282" s="51">
        <v>2</v>
      </c>
      <c r="D282" s="84" t="s">
        <v>138</v>
      </c>
      <c r="E282" s="62">
        <v>3</v>
      </c>
      <c r="F282" s="63">
        <v>2</v>
      </c>
      <c r="G282" s="62">
        <v>2</v>
      </c>
      <c r="H282" s="64" t="s">
        <v>449</v>
      </c>
    </row>
    <row r="283" spans="3:8">
      <c r="C283" s="51">
        <v>2</v>
      </c>
      <c r="D283" s="84" t="s">
        <v>138</v>
      </c>
      <c r="E283" s="62">
        <v>3</v>
      </c>
      <c r="F283" s="63">
        <v>2</v>
      </c>
      <c r="G283" s="62">
        <v>3</v>
      </c>
      <c r="H283" s="64" t="s">
        <v>450</v>
      </c>
    </row>
    <row r="284" spans="3:8">
      <c r="C284" s="51">
        <v>2</v>
      </c>
      <c r="D284" s="84" t="s">
        <v>138</v>
      </c>
      <c r="E284" s="62">
        <v>3</v>
      </c>
      <c r="F284" s="63">
        <v>2</v>
      </c>
      <c r="G284" s="62">
        <v>4</v>
      </c>
      <c r="H284" s="64" t="s">
        <v>451</v>
      </c>
    </row>
    <row r="285" spans="3:8">
      <c r="C285" s="51">
        <v>2</v>
      </c>
      <c r="D285" s="84" t="s">
        <v>138</v>
      </c>
      <c r="E285" s="62">
        <v>3</v>
      </c>
      <c r="F285" s="63">
        <v>2</v>
      </c>
      <c r="G285" s="62">
        <v>5</v>
      </c>
      <c r="H285" s="64" t="s">
        <v>385</v>
      </c>
    </row>
    <row r="286" spans="3:8">
      <c r="C286" s="51"/>
      <c r="D286" s="84"/>
      <c r="E286" s="89"/>
      <c r="F286" s="63"/>
      <c r="G286" s="62"/>
      <c r="H286" s="64"/>
    </row>
    <row r="287" spans="3:8">
      <c r="C287" s="51">
        <v>2</v>
      </c>
      <c r="D287" s="84" t="s">
        <v>138</v>
      </c>
      <c r="E287" s="62">
        <v>3</v>
      </c>
      <c r="F287" s="63">
        <v>3</v>
      </c>
      <c r="G287" s="62" t="s">
        <v>215</v>
      </c>
      <c r="H287" s="72" t="s">
        <v>452</v>
      </c>
    </row>
    <row r="288" spans="3:8" ht="0.75" customHeight="1">
      <c r="C288" s="51">
        <v>2</v>
      </c>
      <c r="D288" s="84" t="s">
        <v>138</v>
      </c>
      <c r="E288" s="62">
        <v>3</v>
      </c>
      <c r="F288" s="63">
        <v>3</v>
      </c>
      <c r="G288" s="62">
        <v>1</v>
      </c>
      <c r="H288" s="64" t="s">
        <v>453</v>
      </c>
    </row>
    <row r="289" spans="3:8" hidden="1">
      <c r="C289" s="51">
        <v>2</v>
      </c>
      <c r="D289" s="84" t="s">
        <v>138</v>
      </c>
      <c r="E289" s="62">
        <v>3</v>
      </c>
      <c r="F289" s="63">
        <v>3</v>
      </c>
      <c r="G289" s="62">
        <v>2</v>
      </c>
      <c r="H289" s="64" t="s">
        <v>454</v>
      </c>
    </row>
    <row r="290" spans="3:8" hidden="1">
      <c r="C290" s="51">
        <v>2</v>
      </c>
      <c r="D290" s="84" t="s">
        <v>138</v>
      </c>
      <c r="E290" s="62">
        <v>3</v>
      </c>
      <c r="F290" s="63">
        <v>3</v>
      </c>
      <c r="G290" s="62">
        <v>3</v>
      </c>
      <c r="H290" s="64" t="s">
        <v>455</v>
      </c>
    </row>
    <row r="291" spans="3:8" hidden="1">
      <c r="C291" s="51">
        <v>2</v>
      </c>
      <c r="D291" s="84" t="s">
        <v>138</v>
      </c>
      <c r="E291" s="62">
        <v>3</v>
      </c>
      <c r="F291" s="63">
        <v>3</v>
      </c>
      <c r="G291" s="62">
        <v>4</v>
      </c>
      <c r="H291" s="64" t="s">
        <v>456</v>
      </c>
    </row>
    <row r="292" spans="3:8" hidden="1">
      <c r="C292" s="51">
        <v>2</v>
      </c>
      <c r="D292" s="84" t="s">
        <v>138</v>
      </c>
      <c r="E292" s="62">
        <v>3</v>
      </c>
      <c r="F292" s="63">
        <v>3</v>
      </c>
      <c r="G292" s="62">
        <v>5</v>
      </c>
      <c r="H292" s="64" t="s">
        <v>457</v>
      </c>
    </row>
    <row r="293" spans="3:8" hidden="1">
      <c r="C293" s="51">
        <v>2</v>
      </c>
      <c r="D293" s="84" t="s">
        <v>138</v>
      </c>
      <c r="E293" s="62">
        <v>3</v>
      </c>
      <c r="F293" s="63">
        <v>3</v>
      </c>
      <c r="G293" s="62">
        <v>6</v>
      </c>
      <c r="H293" s="64" t="s">
        <v>458</v>
      </c>
    </row>
    <row r="294" spans="3:8" hidden="1">
      <c r="C294" s="51">
        <v>2</v>
      </c>
      <c r="D294" s="84" t="s">
        <v>138</v>
      </c>
      <c r="E294" s="62">
        <v>3</v>
      </c>
      <c r="F294" s="63">
        <v>3</v>
      </c>
      <c r="G294" s="62">
        <v>7</v>
      </c>
      <c r="H294" s="64" t="s">
        <v>459</v>
      </c>
    </row>
    <row r="295" spans="3:8" hidden="1">
      <c r="C295" s="51">
        <v>2</v>
      </c>
      <c r="D295" s="84" t="s">
        <v>138</v>
      </c>
      <c r="E295" s="62">
        <v>3</v>
      </c>
      <c r="F295" s="63">
        <v>3</v>
      </c>
      <c r="G295" s="62">
        <v>8</v>
      </c>
      <c r="H295" s="64" t="s">
        <v>460</v>
      </c>
    </row>
    <row r="296" spans="3:8" hidden="1">
      <c r="C296" s="51">
        <v>2</v>
      </c>
      <c r="D296" s="84" t="s">
        <v>138</v>
      </c>
      <c r="E296" s="62">
        <v>3</v>
      </c>
      <c r="F296" s="63">
        <v>3</v>
      </c>
      <c r="G296" s="62">
        <v>9</v>
      </c>
      <c r="H296" s="64" t="s">
        <v>461</v>
      </c>
    </row>
    <row r="297" spans="3:8" hidden="1">
      <c r="C297" s="51">
        <v>2</v>
      </c>
      <c r="D297" s="84" t="s">
        <v>138</v>
      </c>
      <c r="E297" s="62">
        <v>3</v>
      </c>
      <c r="F297" s="63">
        <v>3</v>
      </c>
      <c r="G297" s="62">
        <v>10</v>
      </c>
      <c r="H297" s="64" t="s">
        <v>462</v>
      </c>
    </row>
    <row r="298" spans="3:8" hidden="1">
      <c r="C298" s="51">
        <v>2</v>
      </c>
      <c r="D298" s="84" t="s">
        <v>138</v>
      </c>
      <c r="E298" s="62">
        <v>3</v>
      </c>
      <c r="F298" s="63">
        <v>3</v>
      </c>
      <c r="G298" s="62">
        <v>11</v>
      </c>
      <c r="H298" s="64" t="s">
        <v>463</v>
      </c>
    </row>
    <row r="299" spans="3:8" hidden="1">
      <c r="C299" s="51">
        <v>2</v>
      </c>
      <c r="D299" s="84" t="s">
        <v>138</v>
      </c>
      <c r="E299" s="62">
        <v>3</v>
      </c>
      <c r="F299" s="63">
        <v>3</v>
      </c>
      <c r="G299" s="62">
        <v>12</v>
      </c>
      <c r="H299" s="64" t="s">
        <v>464</v>
      </c>
    </row>
    <row r="300" spans="3:8" hidden="1">
      <c r="C300" s="51">
        <v>2</v>
      </c>
      <c r="D300" s="84" t="s">
        <v>138</v>
      </c>
      <c r="E300" s="62">
        <v>3</v>
      </c>
      <c r="F300" s="63">
        <v>3</v>
      </c>
      <c r="G300" s="62">
        <v>13</v>
      </c>
      <c r="H300" s="64" t="s">
        <v>465</v>
      </c>
    </row>
    <row r="301" spans="3:8" hidden="1">
      <c r="C301" s="51">
        <v>2</v>
      </c>
      <c r="D301" s="84" t="s">
        <v>138</v>
      </c>
      <c r="E301" s="62">
        <v>3</v>
      </c>
      <c r="F301" s="63">
        <v>3</v>
      </c>
      <c r="G301" s="62">
        <v>14</v>
      </c>
      <c r="H301" s="64" t="s">
        <v>385</v>
      </c>
    </row>
    <row r="302" spans="3:8">
      <c r="C302" s="51"/>
      <c r="D302" s="84"/>
      <c r="E302" s="89"/>
      <c r="F302" s="63"/>
      <c r="G302" s="62"/>
      <c r="H302" s="64"/>
    </row>
    <row r="303" spans="3:8">
      <c r="C303" s="51">
        <v>2</v>
      </c>
      <c r="D303" s="84" t="s">
        <v>138</v>
      </c>
      <c r="E303" s="62">
        <v>3</v>
      </c>
      <c r="F303" s="63">
        <v>4</v>
      </c>
      <c r="G303" s="62" t="s">
        <v>215</v>
      </c>
      <c r="H303" s="72" t="s">
        <v>466</v>
      </c>
    </row>
    <row r="304" spans="3:8">
      <c r="C304" s="51">
        <v>2</v>
      </c>
      <c r="D304" s="84" t="s">
        <v>138</v>
      </c>
      <c r="E304" s="62">
        <v>3</v>
      </c>
      <c r="F304" s="63">
        <v>4</v>
      </c>
      <c r="G304" s="62">
        <v>1</v>
      </c>
      <c r="H304" s="64" t="s">
        <v>453</v>
      </c>
    </row>
    <row r="305" spans="3:8">
      <c r="C305" s="51">
        <v>2</v>
      </c>
      <c r="D305" s="84" t="s">
        <v>138</v>
      </c>
      <c r="E305" s="62">
        <v>3</v>
      </c>
      <c r="F305" s="63">
        <v>4</v>
      </c>
      <c r="G305" s="62">
        <v>2</v>
      </c>
      <c r="H305" s="64" t="s">
        <v>454</v>
      </c>
    </row>
    <row r="306" spans="3:8" ht="0.75" customHeight="1">
      <c r="C306" s="51">
        <v>2</v>
      </c>
      <c r="D306" s="84" t="s">
        <v>138</v>
      </c>
      <c r="E306" s="62">
        <v>3</v>
      </c>
      <c r="F306" s="63">
        <v>4</v>
      </c>
      <c r="G306" s="62">
        <v>3</v>
      </c>
      <c r="H306" s="64" t="s">
        <v>467</v>
      </c>
    </row>
    <row r="307" spans="3:8" hidden="1">
      <c r="C307" s="51">
        <v>2</v>
      </c>
      <c r="D307" s="84" t="s">
        <v>138</v>
      </c>
      <c r="E307" s="62">
        <v>3</v>
      </c>
      <c r="F307" s="63">
        <v>4</v>
      </c>
      <c r="G307" s="62">
        <v>4</v>
      </c>
      <c r="H307" s="64" t="s">
        <v>456</v>
      </c>
    </row>
    <row r="308" spans="3:8" hidden="1">
      <c r="C308" s="51">
        <v>2</v>
      </c>
      <c r="D308" s="84" t="s">
        <v>138</v>
      </c>
      <c r="E308" s="62">
        <v>3</v>
      </c>
      <c r="F308" s="63">
        <v>4</v>
      </c>
      <c r="G308" s="62">
        <v>5</v>
      </c>
      <c r="H308" s="64" t="s">
        <v>457</v>
      </c>
    </row>
    <row r="309" spans="3:8" hidden="1">
      <c r="C309" s="51">
        <v>2</v>
      </c>
      <c r="D309" s="84" t="s">
        <v>138</v>
      </c>
      <c r="E309" s="62">
        <v>3</v>
      </c>
      <c r="F309" s="63">
        <v>4</v>
      </c>
      <c r="G309" s="62">
        <v>6</v>
      </c>
      <c r="H309" s="64" t="s">
        <v>458</v>
      </c>
    </row>
    <row r="310" spans="3:8" hidden="1">
      <c r="C310" s="51">
        <v>2</v>
      </c>
      <c r="D310" s="84" t="s">
        <v>138</v>
      </c>
      <c r="E310" s="62">
        <v>3</v>
      </c>
      <c r="F310" s="63">
        <v>4</v>
      </c>
      <c r="G310" s="62">
        <v>7</v>
      </c>
      <c r="H310" s="64" t="s">
        <v>468</v>
      </c>
    </row>
    <row r="311" spans="3:8" hidden="1">
      <c r="C311" s="51">
        <v>2</v>
      </c>
      <c r="D311" s="84" t="s">
        <v>138</v>
      </c>
      <c r="E311" s="62">
        <v>3</v>
      </c>
      <c r="F311" s="63">
        <v>4</v>
      </c>
      <c r="G311" s="62">
        <v>8</v>
      </c>
      <c r="H311" s="64" t="s">
        <v>61</v>
      </c>
    </row>
    <row r="312" spans="3:8" hidden="1">
      <c r="C312" s="51">
        <v>2</v>
      </c>
      <c r="D312" s="84" t="s">
        <v>138</v>
      </c>
      <c r="E312" s="62">
        <v>3</v>
      </c>
      <c r="F312" s="63">
        <v>4</v>
      </c>
      <c r="G312" s="62">
        <v>9</v>
      </c>
      <c r="H312" s="64" t="s">
        <v>469</v>
      </c>
    </row>
    <row r="313" spans="3:8" hidden="1">
      <c r="C313" s="51">
        <v>2</v>
      </c>
      <c r="D313" s="84" t="s">
        <v>138</v>
      </c>
      <c r="E313" s="62">
        <v>3</v>
      </c>
      <c r="F313" s="63">
        <v>4</v>
      </c>
      <c r="G313" s="62">
        <v>10</v>
      </c>
      <c r="H313" s="64" t="s">
        <v>470</v>
      </c>
    </row>
    <row r="314" spans="3:8" hidden="1">
      <c r="C314" s="51">
        <v>2</v>
      </c>
      <c r="D314" s="84" t="s">
        <v>138</v>
      </c>
      <c r="E314" s="62">
        <v>3</v>
      </c>
      <c r="F314" s="63">
        <v>4</v>
      </c>
      <c r="G314" s="62">
        <v>11</v>
      </c>
      <c r="H314" s="64" t="s">
        <v>471</v>
      </c>
    </row>
    <row r="315" spans="3:8" hidden="1">
      <c r="C315" s="51">
        <v>2</v>
      </c>
      <c r="D315" s="84" t="s">
        <v>138</v>
      </c>
      <c r="E315" s="62">
        <v>3</v>
      </c>
      <c r="F315" s="63">
        <v>4</v>
      </c>
      <c r="G315" s="62">
        <v>12</v>
      </c>
      <c r="H315" s="64" t="s">
        <v>472</v>
      </c>
    </row>
    <row r="316" spans="3:8" hidden="1">
      <c r="C316" s="51">
        <v>2</v>
      </c>
      <c r="D316" s="84" t="s">
        <v>138</v>
      </c>
      <c r="E316" s="62">
        <v>3</v>
      </c>
      <c r="F316" s="63">
        <v>4</v>
      </c>
      <c r="G316" s="62">
        <v>13</v>
      </c>
      <c r="H316" s="64" t="s">
        <v>473</v>
      </c>
    </row>
    <row r="317" spans="3:8" hidden="1">
      <c r="C317" s="51">
        <v>2</v>
      </c>
      <c r="D317" s="84" t="s">
        <v>138</v>
      </c>
      <c r="E317" s="62">
        <v>3</v>
      </c>
      <c r="F317" s="63">
        <v>4</v>
      </c>
      <c r="G317" s="62">
        <v>14</v>
      </c>
      <c r="H317" s="64" t="s">
        <v>465</v>
      </c>
    </row>
    <row r="318" spans="3:8" hidden="1">
      <c r="C318" s="51">
        <v>2</v>
      </c>
      <c r="D318" s="84" t="s">
        <v>138</v>
      </c>
      <c r="E318" s="62">
        <v>3</v>
      </c>
      <c r="F318" s="63">
        <v>4</v>
      </c>
      <c r="G318" s="97">
        <v>15</v>
      </c>
      <c r="H318" s="64" t="s">
        <v>114</v>
      </c>
    </row>
    <row r="319" spans="3:8">
      <c r="C319" s="51"/>
      <c r="D319" s="84"/>
      <c r="E319" s="96"/>
      <c r="F319" s="64" t="s">
        <v>474</v>
      </c>
      <c r="G319" s="96"/>
      <c r="H319" s="64"/>
    </row>
    <row r="320" spans="3:8">
      <c r="C320" s="51">
        <v>2</v>
      </c>
      <c r="D320" s="84" t="s">
        <v>138</v>
      </c>
      <c r="E320" s="62">
        <v>3</v>
      </c>
      <c r="F320" s="63">
        <v>5</v>
      </c>
      <c r="G320" s="62" t="s">
        <v>215</v>
      </c>
      <c r="H320" s="72" t="s">
        <v>475</v>
      </c>
    </row>
    <row r="321" spans="3:8" s="65" customFormat="1" ht="12.75">
      <c r="C321" s="66">
        <v>2</v>
      </c>
      <c r="D321" s="92" t="s">
        <v>138</v>
      </c>
      <c r="E321" s="68">
        <v>3</v>
      </c>
      <c r="F321" s="67">
        <v>5</v>
      </c>
      <c r="G321" s="68">
        <v>1</v>
      </c>
      <c r="H321" s="69" t="s">
        <v>458</v>
      </c>
    </row>
    <row r="322" spans="3:8" s="65" customFormat="1" ht="12.75">
      <c r="C322" s="66">
        <v>2</v>
      </c>
      <c r="D322" s="92" t="s">
        <v>138</v>
      </c>
      <c r="E322" s="68">
        <v>3</v>
      </c>
      <c r="F322" s="67">
        <v>5</v>
      </c>
      <c r="G322" s="68">
        <v>2</v>
      </c>
      <c r="H322" s="69" t="s">
        <v>476</v>
      </c>
    </row>
    <row r="323" spans="3:8" s="65" customFormat="1" ht="12.75">
      <c r="C323" s="66">
        <v>2</v>
      </c>
      <c r="D323" s="92" t="s">
        <v>138</v>
      </c>
      <c r="E323" s="68">
        <v>3</v>
      </c>
      <c r="F323" s="67">
        <v>5</v>
      </c>
      <c r="G323" s="68">
        <v>3</v>
      </c>
      <c r="H323" s="69" t="s">
        <v>61</v>
      </c>
    </row>
    <row r="324" spans="3:8">
      <c r="C324" s="51">
        <v>2</v>
      </c>
      <c r="D324" s="84" t="s">
        <v>138</v>
      </c>
      <c r="E324" s="62">
        <v>3</v>
      </c>
      <c r="F324" s="63">
        <v>5</v>
      </c>
      <c r="G324" s="62">
        <v>4</v>
      </c>
      <c r="H324" s="64" t="s">
        <v>477</v>
      </c>
    </row>
    <row r="325" spans="3:8">
      <c r="C325" s="51">
        <v>2</v>
      </c>
      <c r="D325" s="84" t="s">
        <v>138</v>
      </c>
      <c r="E325" s="62">
        <v>3</v>
      </c>
      <c r="F325" s="63">
        <v>5</v>
      </c>
      <c r="G325" s="62">
        <v>5</v>
      </c>
      <c r="H325" s="64" t="s">
        <v>469</v>
      </c>
    </row>
    <row r="326" spans="3:8">
      <c r="C326" s="51">
        <v>2</v>
      </c>
      <c r="D326" s="84" t="s">
        <v>138</v>
      </c>
      <c r="E326" s="62">
        <v>3</v>
      </c>
      <c r="F326" s="63">
        <v>5</v>
      </c>
      <c r="G326" s="62">
        <v>6</v>
      </c>
      <c r="H326" s="64" t="s">
        <v>472</v>
      </c>
    </row>
    <row r="327" spans="3:8">
      <c r="C327" s="51">
        <v>2</v>
      </c>
      <c r="D327" s="84" t="s">
        <v>138</v>
      </c>
      <c r="E327" s="62">
        <v>3</v>
      </c>
      <c r="F327" s="63">
        <v>5</v>
      </c>
      <c r="G327" s="62">
        <v>7</v>
      </c>
      <c r="H327" s="64" t="s">
        <v>478</v>
      </c>
    </row>
    <row r="328" spans="3:8">
      <c r="C328" s="51">
        <v>2</v>
      </c>
      <c r="D328" s="84" t="s">
        <v>138</v>
      </c>
      <c r="E328" s="62">
        <v>3</v>
      </c>
      <c r="F328" s="63">
        <v>5</v>
      </c>
      <c r="G328" s="62">
        <v>8</v>
      </c>
      <c r="H328" s="64" t="s">
        <v>473</v>
      </c>
    </row>
    <row r="329" spans="3:8" s="65" customFormat="1" ht="12.75">
      <c r="C329" s="66">
        <v>2</v>
      </c>
      <c r="D329" s="92" t="s">
        <v>138</v>
      </c>
      <c r="E329" s="68">
        <v>3</v>
      </c>
      <c r="F329" s="67">
        <v>5</v>
      </c>
      <c r="G329" s="68">
        <v>9</v>
      </c>
      <c r="H329" s="69" t="s">
        <v>465</v>
      </c>
    </row>
    <row r="330" spans="3:8">
      <c r="C330" s="51">
        <v>2</v>
      </c>
      <c r="D330" s="84" t="s">
        <v>138</v>
      </c>
      <c r="E330" s="62">
        <v>3</v>
      </c>
      <c r="F330" s="63">
        <v>5</v>
      </c>
      <c r="G330" s="62">
        <v>10</v>
      </c>
      <c r="H330" s="64" t="s">
        <v>114</v>
      </c>
    </row>
    <row r="331" spans="3:8">
      <c r="C331" s="51"/>
      <c r="D331" s="84"/>
      <c r="E331" s="96"/>
      <c r="F331" s="64"/>
      <c r="G331" s="96"/>
      <c r="H331" s="64"/>
    </row>
    <row r="332" spans="3:8" ht="14.25" customHeight="1">
      <c r="C332" s="51">
        <v>2</v>
      </c>
      <c r="D332" s="84" t="s">
        <v>138</v>
      </c>
      <c r="E332" s="62">
        <v>3</v>
      </c>
      <c r="F332" s="63">
        <v>6</v>
      </c>
      <c r="G332" s="62" t="s">
        <v>215</v>
      </c>
      <c r="H332" s="72" t="s">
        <v>479</v>
      </c>
    </row>
    <row r="333" spans="3:8" hidden="1">
      <c r="C333" s="51">
        <v>2</v>
      </c>
      <c r="D333" s="84" t="s">
        <v>138</v>
      </c>
      <c r="E333" s="62">
        <v>3</v>
      </c>
      <c r="F333" s="63">
        <v>6</v>
      </c>
      <c r="G333" s="62">
        <v>1</v>
      </c>
      <c r="H333" s="64" t="s">
        <v>480</v>
      </c>
    </row>
    <row r="334" spans="3:8" hidden="1">
      <c r="C334" s="51">
        <v>2</v>
      </c>
      <c r="D334" s="84" t="s">
        <v>138</v>
      </c>
      <c r="E334" s="62">
        <v>3</v>
      </c>
      <c r="F334" s="63">
        <v>6</v>
      </c>
      <c r="G334" s="62">
        <v>2</v>
      </c>
      <c r="H334" s="64" t="s">
        <v>481</v>
      </c>
    </row>
    <row r="335" spans="3:8" hidden="1">
      <c r="C335" s="51">
        <v>2</v>
      </c>
      <c r="D335" s="84" t="s">
        <v>138</v>
      </c>
      <c r="E335" s="62">
        <v>3</v>
      </c>
      <c r="F335" s="63">
        <v>6</v>
      </c>
      <c r="G335" s="62">
        <v>3</v>
      </c>
      <c r="H335" s="64" t="s">
        <v>482</v>
      </c>
    </row>
    <row r="336" spans="3:8" hidden="1">
      <c r="C336" s="51">
        <v>2</v>
      </c>
      <c r="D336" s="84" t="s">
        <v>138</v>
      </c>
      <c r="E336" s="62">
        <v>3</v>
      </c>
      <c r="F336" s="63">
        <v>6</v>
      </c>
      <c r="G336" s="62">
        <v>4</v>
      </c>
      <c r="H336" s="64" t="s">
        <v>483</v>
      </c>
    </row>
    <row r="337" spans="3:8" hidden="1">
      <c r="C337" s="51">
        <v>2</v>
      </c>
      <c r="D337" s="84" t="s">
        <v>138</v>
      </c>
      <c r="E337" s="62">
        <v>3</v>
      </c>
      <c r="F337" s="63">
        <v>6</v>
      </c>
      <c r="G337" s="62">
        <v>5</v>
      </c>
      <c r="H337" s="64" t="s">
        <v>484</v>
      </c>
    </row>
    <row r="338" spans="3:8" hidden="1">
      <c r="C338" s="51">
        <v>2</v>
      </c>
      <c r="D338" s="84" t="s">
        <v>138</v>
      </c>
      <c r="E338" s="62">
        <v>3</v>
      </c>
      <c r="F338" s="63">
        <v>6</v>
      </c>
      <c r="G338" s="62">
        <v>6</v>
      </c>
      <c r="H338" s="64" t="s">
        <v>114</v>
      </c>
    </row>
    <row r="339" spans="3:8">
      <c r="C339" s="51"/>
      <c r="D339" s="84"/>
      <c r="E339" s="89"/>
      <c r="F339" s="94"/>
      <c r="G339" s="97"/>
      <c r="H339" s="72"/>
    </row>
    <row r="340" spans="3:8">
      <c r="C340" s="51">
        <v>2</v>
      </c>
      <c r="D340" s="84" t="s">
        <v>138</v>
      </c>
      <c r="E340" s="62">
        <v>4</v>
      </c>
      <c r="F340" s="126" t="s">
        <v>215</v>
      </c>
      <c r="G340" s="97" t="s">
        <v>215</v>
      </c>
      <c r="H340" s="72" t="s">
        <v>485</v>
      </c>
    </row>
    <row r="341" spans="3:8">
      <c r="C341" s="51">
        <v>2</v>
      </c>
      <c r="D341" s="84" t="s">
        <v>138</v>
      </c>
      <c r="E341" s="62">
        <v>4</v>
      </c>
      <c r="F341" s="63">
        <v>1</v>
      </c>
      <c r="G341" s="97" t="s">
        <v>215</v>
      </c>
      <c r="H341" s="72" t="s">
        <v>486</v>
      </c>
    </row>
    <row r="342" spans="3:8" ht="0.75" customHeight="1">
      <c r="C342" s="51">
        <v>2</v>
      </c>
      <c r="D342" s="84" t="s">
        <v>138</v>
      </c>
      <c r="E342" s="62">
        <v>4</v>
      </c>
      <c r="F342" s="63">
        <v>1</v>
      </c>
      <c r="G342" s="62">
        <v>1</v>
      </c>
      <c r="H342" s="64" t="s">
        <v>487</v>
      </c>
    </row>
    <row r="343" spans="3:8" hidden="1">
      <c r="C343" s="51">
        <v>2</v>
      </c>
      <c r="D343" s="84" t="s">
        <v>138</v>
      </c>
      <c r="E343" s="62">
        <v>4</v>
      </c>
      <c r="F343" s="63">
        <v>1</v>
      </c>
      <c r="G343" s="62">
        <v>2</v>
      </c>
      <c r="H343" s="64" t="s">
        <v>488</v>
      </c>
    </row>
    <row r="344" spans="3:8" hidden="1">
      <c r="C344" s="51"/>
      <c r="D344" s="84"/>
      <c r="E344" s="62"/>
      <c r="F344" s="63"/>
      <c r="G344" s="62"/>
      <c r="H344" s="64" t="s">
        <v>489</v>
      </c>
    </row>
    <row r="345" spans="3:8" hidden="1">
      <c r="C345" s="51">
        <v>2</v>
      </c>
      <c r="D345" s="84" t="s">
        <v>138</v>
      </c>
      <c r="E345" s="62">
        <v>4</v>
      </c>
      <c r="F345" s="63">
        <v>1</v>
      </c>
      <c r="G345" s="62">
        <v>3</v>
      </c>
      <c r="H345" s="64" t="s">
        <v>490</v>
      </c>
    </row>
    <row r="346" spans="3:8" hidden="1">
      <c r="C346" s="51">
        <v>2</v>
      </c>
      <c r="D346" s="84" t="s">
        <v>138</v>
      </c>
      <c r="E346" s="62">
        <v>4</v>
      </c>
      <c r="F346" s="63">
        <v>1</v>
      </c>
      <c r="G346" s="62">
        <v>4</v>
      </c>
      <c r="H346" s="64" t="s">
        <v>491</v>
      </c>
    </row>
    <row r="347" spans="3:8" hidden="1">
      <c r="C347" s="51">
        <v>2</v>
      </c>
      <c r="D347" s="84" t="s">
        <v>138</v>
      </c>
      <c r="E347" s="62">
        <v>4</v>
      </c>
      <c r="F347" s="63">
        <v>1</v>
      </c>
      <c r="G347" s="62">
        <v>5</v>
      </c>
      <c r="H347" s="64" t="s">
        <v>492</v>
      </c>
    </row>
    <row r="348" spans="3:8" hidden="1">
      <c r="C348" s="51">
        <v>2</v>
      </c>
      <c r="D348" s="84" t="s">
        <v>138</v>
      </c>
      <c r="E348" s="62">
        <v>4</v>
      </c>
      <c r="F348" s="63">
        <v>1</v>
      </c>
      <c r="G348" s="62">
        <v>6</v>
      </c>
      <c r="H348" s="64" t="s">
        <v>493</v>
      </c>
    </row>
    <row r="349" spans="3:8" hidden="1">
      <c r="C349" s="51">
        <v>2</v>
      </c>
      <c r="D349" s="84" t="s">
        <v>138</v>
      </c>
      <c r="E349" s="62">
        <v>4</v>
      </c>
      <c r="F349" s="63">
        <v>1</v>
      </c>
      <c r="G349" s="62">
        <v>7</v>
      </c>
      <c r="H349" s="64" t="s">
        <v>494</v>
      </c>
    </row>
    <row r="350" spans="3:8" s="65" customFormat="1" ht="12.75">
      <c r="C350" s="66">
        <v>2</v>
      </c>
      <c r="D350" s="92" t="s">
        <v>138</v>
      </c>
      <c r="E350" s="68">
        <v>4</v>
      </c>
      <c r="F350" s="67">
        <v>1</v>
      </c>
      <c r="G350" s="68">
        <v>8</v>
      </c>
      <c r="H350" s="69" t="s">
        <v>495</v>
      </c>
    </row>
    <row r="351" spans="3:8">
      <c r="C351" s="51">
        <v>2</v>
      </c>
      <c r="D351" s="84" t="s">
        <v>138</v>
      </c>
      <c r="E351" s="62">
        <v>4</v>
      </c>
      <c r="F351" s="63">
        <v>1</v>
      </c>
      <c r="G351" s="62">
        <v>9</v>
      </c>
      <c r="H351" s="64" t="s">
        <v>114</v>
      </c>
    </row>
    <row r="352" spans="3:8">
      <c r="C352" s="51"/>
      <c r="D352" s="84"/>
      <c r="E352" s="96"/>
      <c r="F352" s="64"/>
      <c r="G352" s="96"/>
      <c r="H352" s="64"/>
    </row>
    <row r="353" spans="3:8">
      <c r="C353" s="51">
        <v>2</v>
      </c>
      <c r="D353" s="84" t="s">
        <v>138</v>
      </c>
      <c r="E353" s="62">
        <v>4</v>
      </c>
      <c r="F353" s="63">
        <v>2</v>
      </c>
      <c r="G353" s="97" t="s">
        <v>215</v>
      </c>
      <c r="H353" s="72" t="s">
        <v>496</v>
      </c>
    </row>
    <row r="354" spans="3:8" hidden="1">
      <c r="C354" s="51">
        <v>2</v>
      </c>
      <c r="D354" s="84" t="s">
        <v>138</v>
      </c>
      <c r="E354" s="62">
        <v>4</v>
      </c>
      <c r="F354" s="63">
        <v>2</v>
      </c>
      <c r="G354" s="62">
        <v>1</v>
      </c>
      <c r="H354" s="64" t="s">
        <v>497</v>
      </c>
    </row>
    <row r="355" spans="3:8" hidden="1">
      <c r="C355" s="51">
        <v>2</v>
      </c>
      <c r="D355" s="84" t="s">
        <v>138</v>
      </c>
      <c r="E355" s="62">
        <v>4</v>
      </c>
      <c r="F355" s="63">
        <v>2</v>
      </c>
      <c r="G355" s="62">
        <v>2</v>
      </c>
      <c r="H355" s="64" t="s">
        <v>498</v>
      </c>
    </row>
    <row r="356" spans="3:8" hidden="1">
      <c r="C356" s="51"/>
      <c r="D356" s="84"/>
      <c r="E356" s="62"/>
      <c r="F356" s="63"/>
      <c r="G356" s="62"/>
      <c r="H356" s="64" t="s">
        <v>489</v>
      </c>
    </row>
    <row r="357" spans="3:8" hidden="1">
      <c r="C357" s="51">
        <v>2</v>
      </c>
      <c r="D357" s="84" t="s">
        <v>138</v>
      </c>
      <c r="E357" s="62">
        <v>4</v>
      </c>
      <c r="F357" s="63">
        <v>2</v>
      </c>
      <c r="G357" s="62">
        <v>3</v>
      </c>
      <c r="H357" s="64" t="s">
        <v>499</v>
      </c>
    </row>
    <row r="358" spans="3:8" hidden="1">
      <c r="C358" s="51">
        <v>2</v>
      </c>
      <c r="D358" s="84" t="s">
        <v>138</v>
      </c>
      <c r="E358" s="62">
        <v>4</v>
      </c>
      <c r="F358" s="63">
        <v>2</v>
      </c>
      <c r="G358" s="62">
        <v>4</v>
      </c>
      <c r="H358" s="64" t="s">
        <v>500</v>
      </c>
    </row>
    <row r="359" spans="3:8" hidden="1">
      <c r="C359" s="51">
        <v>2</v>
      </c>
      <c r="D359" s="84" t="s">
        <v>138</v>
      </c>
      <c r="E359" s="62">
        <v>4</v>
      </c>
      <c r="F359" s="63">
        <v>2</v>
      </c>
      <c r="G359" s="62">
        <v>5</v>
      </c>
      <c r="H359" s="64" t="s">
        <v>501</v>
      </c>
    </row>
    <row r="360" spans="3:8" hidden="1">
      <c r="C360" s="51">
        <v>2</v>
      </c>
      <c r="D360" s="84" t="s">
        <v>138</v>
      </c>
      <c r="E360" s="62">
        <v>4</v>
      </c>
      <c r="F360" s="63">
        <v>2</v>
      </c>
      <c r="G360" s="62">
        <v>6</v>
      </c>
      <c r="H360" s="64" t="s">
        <v>502</v>
      </c>
    </row>
    <row r="361" spans="3:8" hidden="1">
      <c r="C361" s="51">
        <v>2</v>
      </c>
      <c r="D361" s="84" t="s">
        <v>138</v>
      </c>
      <c r="E361" s="62">
        <v>4</v>
      </c>
      <c r="F361" s="63">
        <v>2</v>
      </c>
      <c r="G361" s="62">
        <v>7</v>
      </c>
      <c r="H361" s="64" t="s">
        <v>503</v>
      </c>
    </row>
    <row r="362" spans="3:8" hidden="1">
      <c r="C362" s="51"/>
      <c r="D362" s="84"/>
      <c r="E362" s="62"/>
      <c r="F362" s="63"/>
      <c r="G362" s="62"/>
      <c r="H362" s="64" t="s">
        <v>504</v>
      </c>
    </row>
    <row r="363" spans="3:8" hidden="1">
      <c r="C363" s="51">
        <v>2</v>
      </c>
      <c r="D363" s="84" t="s">
        <v>138</v>
      </c>
      <c r="E363" s="62">
        <v>4</v>
      </c>
      <c r="F363" s="63">
        <v>2</v>
      </c>
      <c r="G363" s="62">
        <v>8</v>
      </c>
      <c r="H363" s="64" t="s">
        <v>505</v>
      </c>
    </row>
    <row r="364" spans="3:8" hidden="1">
      <c r="C364" s="51">
        <v>2</v>
      </c>
      <c r="D364" s="84" t="s">
        <v>138</v>
      </c>
      <c r="E364" s="62">
        <v>4</v>
      </c>
      <c r="F364" s="63">
        <v>2</v>
      </c>
      <c r="G364" s="62">
        <v>9</v>
      </c>
      <c r="H364" s="64" t="s">
        <v>506</v>
      </c>
    </row>
    <row r="365" spans="3:8" hidden="1">
      <c r="C365" s="51">
        <v>2</v>
      </c>
      <c r="D365" s="84" t="s">
        <v>138</v>
      </c>
      <c r="E365" s="62">
        <v>4</v>
      </c>
      <c r="F365" s="63">
        <v>2</v>
      </c>
      <c r="G365" s="97">
        <v>10</v>
      </c>
      <c r="H365" s="64" t="s">
        <v>507</v>
      </c>
    </row>
    <row r="366" spans="3:8" s="65" customFormat="1" ht="12.75">
      <c r="C366" s="66">
        <v>2</v>
      </c>
      <c r="D366" s="92" t="s">
        <v>138</v>
      </c>
      <c r="E366" s="68">
        <v>4</v>
      </c>
      <c r="F366" s="67">
        <v>2</v>
      </c>
      <c r="G366" s="112">
        <v>11</v>
      </c>
      <c r="H366" s="69" t="s">
        <v>508</v>
      </c>
    </row>
    <row r="367" spans="3:8">
      <c r="C367" s="51">
        <v>2</v>
      </c>
      <c r="D367" s="84" t="s">
        <v>138</v>
      </c>
      <c r="E367" s="62">
        <v>4</v>
      </c>
      <c r="F367" s="63">
        <v>2</v>
      </c>
      <c r="G367" s="97">
        <v>12</v>
      </c>
      <c r="H367" s="64" t="s">
        <v>509</v>
      </c>
    </row>
    <row r="368" spans="3:8">
      <c r="C368" s="51">
        <v>2</v>
      </c>
      <c r="D368" s="84" t="s">
        <v>138</v>
      </c>
      <c r="E368" s="62">
        <v>4</v>
      </c>
      <c r="F368" s="63">
        <v>2</v>
      </c>
      <c r="G368" s="97">
        <v>13</v>
      </c>
      <c r="H368" s="123" t="s">
        <v>510</v>
      </c>
    </row>
    <row r="369" spans="3:8">
      <c r="C369" s="51">
        <v>2</v>
      </c>
      <c r="D369" s="84" t="s">
        <v>138</v>
      </c>
      <c r="E369" s="62">
        <v>4</v>
      </c>
      <c r="F369" s="63">
        <v>2</v>
      </c>
      <c r="G369" s="97">
        <v>14</v>
      </c>
      <c r="H369" s="64" t="s">
        <v>114</v>
      </c>
    </row>
    <row r="370" spans="3:8">
      <c r="C370" s="51"/>
      <c r="D370" s="84"/>
      <c r="E370" s="96"/>
      <c r="F370" s="64"/>
      <c r="G370" s="96"/>
      <c r="H370" s="64"/>
    </row>
    <row r="371" spans="3:8">
      <c r="C371" s="51">
        <v>2</v>
      </c>
      <c r="D371" s="84" t="s">
        <v>138</v>
      </c>
      <c r="E371" s="62">
        <v>4</v>
      </c>
      <c r="F371" s="63">
        <v>3</v>
      </c>
      <c r="G371" s="97" t="s">
        <v>215</v>
      </c>
      <c r="H371" s="72" t="s">
        <v>511</v>
      </c>
    </row>
    <row r="372" spans="3:8" hidden="1">
      <c r="C372" s="51">
        <v>2</v>
      </c>
      <c r="D372" s="84" t="s">
        <v>138</v>
      </c>
      <c r="E372" s="62">
        <v>4</v>
      </c>
      <c r="F372" s="63">
        <v>3</v>
      </c>
      <c r="G372" s="62">
        <v>1</v>
      </c>
      <c r="H372" s="64" t="s">
        <v>512</v>
      </c>
    </row>
    <row r="373" spans="3:8" hidden="1">
      <c r="C373" s="51">
        <v>2</v>
      </c>
      <c r="D373" s="84" t="s">
        <v>138</v>
      </c>
      <c r="E373" s="62">
        <v>4</v>
      </c>
      <c r="F373" s="63">
        <v>3</v>
      </c>
      <c r="G373" s="62">
        <v>2</v>
      </c>
      <c r="H373" s="64" t="s">
        <v>513</v>
      </c>
    </row>
    <row r="374" spans="3:8" hidden="1">
      <c r="C374" s="51"/>
      <c r="D374" s="84"/>
      <c r="E374" s="62"/>
      <c r="F374" s="63"/>
      <c r="G374" s="62"/>
      <c r="H374" s="64" t="s">
        <v>489</v>
      </c>
    </row>
    <row r="375" spans="3:8" hidden="1">
      <c r="C375" s="51">
        <v>2</v>
      </c>
      <c r="D375" s="84" t="s">
        <v>138</v>
      </c>
      <c r="E375" s="62">
        <v>4</v>
      </c>
      <c r="F375" s="63">
        <v>3</v>
      </c>
      <c r="G375" s="62">
        <v>3</v>
      </c>
      <c r="H375" s="64" t="s">
        <v>514</v>
      </c>
    </row>
    <row r="376" spans="3:8" hidden="1">
      <c r="C376" s="51">
        <v>2</v>
      </c>
      <c r="D376" s="84" t="s">
        <v>138</v>
      </c>
      <c r="E376" s="62">
        <v>4</v>
      </c>
      <c r="F376" s="63">
        <v>3</v>
      </c>
      <c r="G376" s="62">
        <v>4</v>
      </c>
      <c r="H376" s="64" t="s">
        <v>515</v>
      </c>
    </row>
    <row r="377" spans="3:8" hidden="1">
      <c r="C377" s="51">
        <v>2</v>
      </c>
      <c r="D377" s="84" t="s">
        <v>138</v>
      </c>
      <c r="E377" s="62">
        <v>4</v>
      </c>
      <c r="F377" s="63">
        <v>3</v>
      </c>
      <c r="G377" s="62">
        <v>5</v>
      </c>
      <c r="H377" s="64" t="s">
        <v>516</v>
      </c>
    </row>
    <row r="378" spans="3:8" hidden="1">
      <c r="C378" s="51">
        <v>2</v>
      </c>
      <c r="D378" s="84" t="s">
        <v>138</v>
      </c>
      <c r="E378" s="62">
        <v>4</v>
      </c>
      <c r="F378" s="63">
        <v>3</v>
      </c>
      <c r="G378" s="62">
        <v>6</v>
      </c>
      <c r="H378" s="64" t="s">
        <v>517</v>
      </c>
    </row>
    <row r="379" spans="3:8" hidden="1">
      <c r="C379" s="51">
        <v>2</v>
      </c>
      <c r="D379" s="84" t="s">
        <v>138</v>
      </c>
      <c r="E379" s="62">
        <v>4</v>
      </c>
      <c r="F379" s="63">
        <v>3</v>
      </c>
      <c r="G379" s="62">
        <v>7</v>
      </c>
      <c r="H379" s="64" t="s">
        <v>517</v>
      </c>
    </row>
    <row r="380" spans="3:8" s="65" customFormat="1" ht="12.75">
      <c r="C380" s="66">
        <v>2</v>
      </c>
      <c r="D380" s="92" t="s">
        <v>138</v>
      </c>
      <c r="E380" s="68">
        <v>4</v>
      </c>
      <c r="F380" s="67">
        <v>3</v>
      </c>
      <c r="G380" s="68">
        <v>8</v>
      </c>
      <c r="H380" s="69" t="s">
        <v>518</v>
      </c>
    </row>
    <row r="381" spans="3:8">
      <c r="C381" s="51">
        <v>2</v>
      </c>
      <c r="D381" s="84" t="s">
        <v>138</v>
      </c>
      <c r="E381" s="62">
        <v>4</v>
      </c>
      <c r="F381" s="63">
        <v>3</v>
      </c>
      <c r="G381" s="62">
        <v>9</v>
      </c>
      <c r="H381" s="64" t="s">
        <v>114</v>
      </c>
    </row>
    <row r="382" spans="3:8">
      <c r="C382" s="51"/>
      <c r="D382" s="84"/>
      <c r="E382" s="96"/>
      <c r="F382" s="64"/>
      <c r="G382" s="96"/>
      <c r="H382" s="64"/>
    </row>
    <row r="383" spans="3:8">
      <c r="C383" s="51">
        <v>2</v>
      </c>
      <c r="D383" s="84" t="s">
        <v>138</v>
      </c>
      <c r="E383" s="62">
        <v>4</v>
      </c>
      <c r="F383" s="63">
        <v>4</v>
      </c>
      <c r="G383" s="97" t="s">
        <v>215</v>
      </c>
      <c r="H383" s="72" t="s">
        <v>519</v>
      </c>
    </row>
    <row r="384" spans="3:8" ht="0.75" customHeight="1">
      <c r="C384" s="51">
        <v>2</v>
      </c>
      <c r="D384" s="84" t="s">
        <v>138</v>
      </c>
      <c r="E384" s="62">
        <v>4</v>
      </c>
      <c r="F384" s="63">
        <v>4</v>
      </c>
      <c r="G384" s="62">
        <v>1</v>
      </c>
      <c r="H384" s="64" t="s">
        <v>520</v>
      </c>
    </row>
    <row r="385" spans="3:8" hidden="1">
      <c r="C385" s="51">
        <v>2</v>
      </c>
      <c r="D385" s="84" t="s">
        <v>138</v>
      </c>
      <c r="E385" s="62">
        <v>4</v>
      </c>
      <c r="F385" s="63">
        <v>4</v>
      </c>
      <c r="G385" s="62">
        <v>2</v>
      </c>
      <c r="H385" s="64" t="s">
        <v>521</v>
      </c>
    </row>
    <row r="386" spans="3:8" hidden="1">
      <c r="C386" s="51"/>
      <c r="D386" s="84"/>
      <c r="E386" s="62"/>
      <c r="F386" s="63"/>
      <c r="G386" s="62"/>
      <c r="H386" s="64" t="s">
        <v>504</v>
      </c>
    </row>
    <row r="387" spans="3:8" hidden="1">
      <c r="C387" s="51">
        <v>2</v>
      </c>
      <c r="D387" s="84" t="s">
        <v>138</v>
      </c>
      <c r="E387" s="62">
        <v>4</v>
      </c>
      <c r="F387" s="63">
        <v>4</v>
      </c>
      <c r="G387" s="62">
        <v>3</v>
      </c>
      <c r="H387" s="64" t="s">
        <v>522</v>
      </c>
    </row>
    <row r="388" spans="3:8" hidden="1">
      <c r="C388" s="51">
        <v>2</v>
      </c>
      <c r="D388" s="84" t="s">
        <v>138</v>
      </c>
      <c r="E388" s="62">
        <v>4</v>
      </c>
      <c r="F388" s="63">
        <v>4</v>
      </c>
      <c r="G388" s="62">
        <v>4</v>
      </c>
      <c r="H388" s="64" t="s">
        <v>523</v>
      </c>
    </row>
    <row r="389" spans="3:8" hidden="1">
      <c r="C389" s="51">
        <v>2</v>
      </c>
      <c r="D389" s="84" t="s">
        <v>138</v>
      </c>
      <c r="E389" s="62">
        <v>4</v>
      </c>
      <c r="F389" s="63">
        <v>4</v>
      </c>
      <c r="G389" s="62">
        <v>5</v>
      </c>
      <c r="H389" s="64" t="s">
        <v>524</v>
      </c>
    </row>
    <row r="390" spans="3:8" hidden="1">
      <c r="C390" s="51">
        <v>2</v>
      </c>
      <c r="D390" s="84" t="s">
        <v>138</v>
      </c>
      <c r="E390" s="62">
        <v>4</v>
      </c>
      <c r="F390" s="63">
        <v>4</v>
      </c>
      <c r="G390" s="62">
        <v>6</v>
      </c>
      <c r="H390" s="64" t="s">
        <v>525</v>
      </c>
    </row>
    <row r="391" spans="3:8" hidden="1">
      <c r="C391" s="51">
        <v>2</v>
      </c>
      <c r="D391" s="84" t="s">
        <v>138</v>
      </c>
      <c r="E391" s="62">
        <v>4</v>
      </c>
      <c r="F391" s="63">
        <v>4</v>
      </c>
      <c r="G391" s="62">
        <v>7</v>
      </c>
      <c r="H391" s="64" t="s">
        <v>526</v>
      </c>
    </row>
    <row r="392" spans="3:8">
      <c r="C392" s="51">
        <v>2</v>
      </c>
      <c r="D392" s="84" t="s">
        <v>138</v>
      </c>
      <c r="E392" s="62">
        <v>4</v>
      </c>
      <c r="F392" s="63">
        <v>4</v>
      </c>
      <c r="G392" s="62">
        <v>8</v>
      </c>
      <c r="H392" s="64" t="s">
        <v>114</v>
      </c>
    </row>
    <row r="393" spans="3:8">
      <c r="C393" s="51"/>
      <c r="D393" s="84"/>
      <c r="E393" s="96"/>
      <c r="F393" s="64"/>
      <c r="G393" s="96"/>
      <c r="H393" s="64"/>
    </row>
    <row r="394" spans="3:8">
      <c r="C394" s="51">
        <v>2</v>
      </c>
      <c r="D394" s="84" t="s">
        <v>138</v>
      </c>
      <c r="E394" s="62">
        <v>4</v>
      </c>
      <c r="F394" s="63">
        <v>7</v>
      </c>
      <c r="G394" s="97" t="s">
        <v>215</v>
      </c>
      <c r="H394" s="72" t="s">
        <v>527</v>
      </c>
    </row>
    <row r="395" spans="3:8" hidden="1">
      <c r="C395" s="51">
        <v>2</v>
      </c>
      <c r="D395" s="84" t="s">
        <v>138</v>
      </c>
      <c r="E395" s="62">
        <v>4</v>
      </c>
      <c r="F395" s="63">
        <v>7</v>
      </c>
      <c r="G395" s="62">
        <v>1</v>
      </c>
      <c r="H395" s="64" t="s">
        <v>528</v>
      </c>
    </row>
    <row r="396" spans="3:8" hidden="1">
      <c r="C396" s="51">
        <v>2</v>
      </c>
      <c r="D396" s="84" t="s">
        <v>138</v>
      </c>
      <c r="E396" s="62">
        <v>4</v>
      </c>
      <c r="F396" s="63">
        <v>7</v>
      </c>
      <c r="G396" s="62">
        <v>2</v>
      </c>
      <c r="H396" s="64" t="s">
        <v>529</v>
      </c>
    </row>
    <row r="397" spans="3:8" hidden="1">
      <c r="C397" s="51">
        <v>2</v>
      </c>
      <c r="D397" s="84" t="s">
        <v>138</v>
      </c>
      <c r="E397" s="62">
        <v>4</v>
      </c>
      <c r="F397" s="63">
        <v>7</v>
      </c>
      <c r="G397" s="62">
        <v>3</v>
      </c>
      <c r="H397" s="64" t="s">
        <v>530</v>
      </c>
    </row>
    <row r="398" spans="3:8" hidden="1">
      <c r="C398" s="51">
        <v>2</v>
      </c>
      <c r="D398" s="84" t="s">
        <v>138</v>
      </c>
      <c r="E398" s="62">
        <v>4</v>
      </c>
      <c r="F398" s="63">
        <v>7</v>
      </c>
      <c r="G398" s="62">
        <v>4</v>
      </c>
      <c r="H398" s="64" t="s">
        <v>531</v>
      </c>
    </row>
    <row r="399" spans="3:8" s="190" customFormat="1">
      <c r="C399" s="66">
        <v>2</v>
      </c>
      <c r="D399" s="92" t="s">
        <v>138</v>
      </c>
      <c r="E399" s="187">
        <v>4</v>
      </c>
      <c r="F399" s="188">
        <v>7</v>
      </c>
      <c r="G399" s="187">
        <v>5</v>
      </c>
      <c r="H399" s="189" t="s">
        <v>532</v>
      </c>
    </row>
    <row r="400" spans="3:8">
      <c r="C400" s="51">
        <v>2</v>
      </c>
      <c r="D400" s="84" t="s">
        <v>138</v>
      </c>
      <c r="E400" s="62">
        <v>4</v>
      </c>
      <c r="F400" s="63">
        <v>7</v>
      </c>
      <c r="G400" s="62">
        <v>6</v>
      </c>
      <c r="H400" s="64" t="s">
        <v>533</v>
      </c>
    </row>
    <row r="401" spans="3:8" s="190" customFormat="1">
      <c r="C401" s="66">
        <v>2</v>
      </c>
      <c r="D401" s="92" t="s">
        <v>138</v>
      </c>
      <c r="E401" s="187">
        <v>4</v>
      </c>
      <c r="F401" s="188">
        <v>7</v>
      </c>
      <c r="G401" s="187">
        <v>7</v>
      </c>
      <c r="H401" s="189" t="s">
        <v>534</v>
      </c>
    </row>
    <row r="402" spans="3:8" s="190" customFormat="1">
      <c r="C402" s="66">
        <v>2</v>
      </c>
      <c r="D402" s="92" t="s">
        <v>138</v>
      </c>
      <c r="E402" s="187">
        <v>4</v>
      </c>
      <c r="F402" s="188">
        <v>7</v>
      </c>
      <c r="G402" s="187">
        <v>8</v>
      </c>
      <c r="H402" s="189" t="s">
        <v>535</v>
      </c>
    </row>
    <row r="403" spans="3:8">
      <c r="C403" s="51">
        <v>2</v>
      </c>
      <c r="D403" s="84" t="s">
        <v>138</v>
      </c>
      <c r="E403" s="62">
        <v>4</v>
      </c>
      <c r="F403" s="63">
        <v>7</v>
      </c>
      <c r="G403" s="89" t="s">
        <v>141</v>
      </c>
      <c r="H403" s="64" t="s">
        <v>114</v>
      </c>
    </row>
    <row r="404" spans="3:8">
      <c r="C404" s="51"/>
      <c r="D404" s="57"/>
      <c r="E404" s="62"/>
      <c r="F404" s="63"/>
      <c r="G404" s="62"/>
      <c r="H404" s="64"/>
    </row>
    <row r="405" spans="3:8">
      <c r="C405" s="51">
        <v>2</v>
      </c>
      <c r="D405" s="84" t="s">
        <v>139</v>
      </c>
      <c r="E405" s="62" t="s">
        <v>215</v>
      </c>
      <c r="F405" s="63" t="s">
        <v>215</v>
      </c>
      <c r="G405" s="62" t="s">
        <v>215</v>
      </c>
      <c r="H405" s="72" t="s">
        <v>536</v>
      </c>
    </row>
    <row r="406" spans="3:8">
      <c r="C406" s="51">
        <v>2</v>
      </c>
      <c r="D406" s="84" t="s">
        <v>139</v>
      </c>
      <c r="E406" s="62">
        <v>1</v>
      </c>
      <c r="F406" s="63" t="s">
        <v>215</v>
      </c>
      <c r="G406" s="62" t="s">
        <v>215</v>
      </c>
      <c r="H406" s="72" t="s">
        <v>537</v>
      </c>
    </row>
    <row r="407" spans="3:8">
      <c r="C407" s="51">
        <v>2</v>
      </c>
      <c r="D407" s="84" t="s">
        <v>139</v>
      </c>
      <c r="E407" s="62">
        <v>1</v>
      </c>
      <c r="F407" s="63">
        <v>1</v>
      </c>
      <c r="G407" s="62" t="s">
        <v>215</v>
      </c>
      <c r="H407" s="72" t="s">
        <v>538</v>
      </c>
    </row>
    <row r="408" spans="3:8">
      <c r="C408" s="51">
        <v>2</v>
      </c>
      <c r="D408" s="84" t="s">
        <v>139</v>
      </c>
      <c r="E408" s="62">
        <v>1</v>
      </c>
      <c r="F408" s="63">
        <v>1</v>
      </c>
      <c r="G408" s="62">
        <v>9</v>
      </c>
      <c r="H408" s="64" t="s">
        <v>539</v>
      </c>
    </row>
    <row r="409" spans="3:8">
      <c r="C409" s="51">
        <v>2</v>
      </c>
      <c r="D409" s="84" t="s">
        <v>139</v>
      </c>
      <c r="E409" s="62">
        <v>1</v>
      </c>
      <c r="F409" s="63">
        <v>1</v>
      </c>
      <c r="G409" s="62">
        <v>40</v>
      </c>
      <c r="H409" s="64" t="s">
        <v>540</v>
      </c>
    </row>
    <row r="410" spans="3:8">
      <c r="C410" s="51">
        <v>2</v>
      </c>
      <c r="D410" s="84" t="s">
        <v>139</v>
      </c>
      <c r="E410" s="62">
        <v>1</v>
      </c>
      <c r="F410" s="63">
        <v>1</v>
      </c>
      <c r="G410" s="62">
        <v>43</v>
      </c>
      <c r="H410" s="64" t="s">
        <v>541</v>
      </c>
    </row>
    <row r="411" spans="3:8">
      <c r="C411" s="51">
        <v>2</v>
      </c>
      <c r="D411" s="84" t="s">
        <v>139</v>
      </c>
      <c r="E411" s="62">
        <v>1</v>
      </c>
      <c r="F411" s="63">
        <v>1</v>
      </c>
      <c r="G411" s="62">
        <v>44</v>
      </c>
      <c r="H411" s="64" t="s">
        <v>542</v>
      </c>
    </row>
    <row r="412" spans="3:8">
      <c r="C412" s="51">
        <v>2</v>
      </c>
      <c r="D412" s="84" t="s">
        <v>139</v>
      </c>
      <c r="E412" s="62">
        <v>1</v>
      </c>
      <c r="F412" s="63">
        <v>1</v>
      </c>
      <c r="G412" s="62">
        <v>64</v>
      </c>
      <c r="H412" s="64" t="s">
        <v>543</v>
      </c>
    </row>
    <row r="413" spans="3:8">
      <c r="C413" s="51">
        <v>2</v>
      </c>
      <c r="D413" s="84" t="s">
        <v>139</v>
      </c>
      <c r="E413" s="62">
        <v>1</v>
      </c>
      <c r="F413" s="63">
        <v>1</v>
      </c>
      <c r="G413" s="62">
        <v>77</v>
      </c>
      <c r="H413" s="64" t="s">
        <v>544</v>
      </c>
    </row>
    <row r="414" spans="3:8">
      <c r="C414" s="51">
        <v>2</v>
      </c>
      <c r="D414" s="84" t="s">
        <v>139</v>
      </c>
      <c r="E414" s="62">
        <v>1</v>
      </c>
      <c r="F414" s="63">
        <v>1</v>
      </c>
      <c r="G414" s="62">
        <v>81</v>
      </c>
      <c r="H414" s="64" t="s">
        <v>545</v>
      </c>
    </row>
    <row r="415" spans="3:8">
      <c r="C415" s="51">
        <v>2</v>
      </c>
      <c r="D415" s="84" t="s">
        <v>139</v>
      </c>
      <c r="E415" s="62">
        <v>1</v>
      </c>
      <c r="F415" s="63">
        <v>1</v>
      </c>
      <c r="G415" s="62">
        <v>82</v>
      </c>
      <c r="H415" s="64" t="s">
        <v>114</v>
      </c>
    </row>
    <row r="416" spans="3:8">
      <c r="C416" s="127"/>
      <c r="D416" s="128"/>
      <c r="E416" s="129" t="s">
        <v>321</v>
      </c>
      <c r="F416" s="130" t="s">
        <v>321</v>
      </c>
      <c r="G416" s="129" t="s">
        <v>321</v>
      </c>
      <c r="H416" s="131"/>
    </row>
    <row r="417" spans="3:8">
      <c r="C417" s="51">
        <v>2</v>
      </c>
      <c r="D417" s="84" t="s">
        <v>139</v>
      </c>
      <c r="E417" s="62">
        <v>1</v>
      </c>
      <c r="F417" s="63">
        <v>5</v>
      </c>
      <c r="G417" s="62" t="s">
        <v>215</v>
      </c>
      <c r="H417" s="72" t="s">
        <v>546</v>
      </c>
    </row>
    <row r="418" spans="3:8">
      <c r="C418" s="51">
        <v>2</v>
      </c>
      <c r="D418" s="84" t="s">
        <v>139</v>
      </c>
      <c r="E418" s="62">
        <v>1</v>
      </c>
      <c r="F418" s="63">
        <v>5</v>
      </c>
      <c r="G418" s="62">
        <v>1</v>
      </c>
      <c r="H418" s="64" t="s">
        <v>547</v>
      </c>
    </row>
    <row r="419" spans="3:8">
      <c r="C419" s="51">
        <v>2</v>
      </c>
      <c r="D419" s="84" t="s">
        <v>139</v>
      </c>
      <c r="E419" s="62">
        <v>1</v>
      </c>
      <c r="F419" s="63">
        <v>5</v>
      </c>
      <c r="G419" s="62">
        <v>2</v>
      </c>
      <c r="H419" s="64" t="s">
        <v>548</v>
      </c>
    </row>
    <row r="420" spans="3:8">
      <c r="C420" s="51">
        <v>2</v>
      </c>
      <c r="D420" s="84" t="s">
        <v>139</v>
      </c>
      <c r="E420" s="62">
        <v>1</v>
      </c>
      <c r="F420" s="63">
        <v>5</v>
      </c>
      <c r="G420" s="62">
        <v>3</v>
      </c>
      <c r="H420" s="64" t="s">
        <v>549</v>
      </c>
    </row>
    <row r="421" spans="3:8">
      <c r="C421" s="51"/>
      <c r="D421" s="84"/>
      <c r="E421" s="62"/>
      <c r="F421" s="63"/>
      <c r="G421" s="62"/>
      <c r="H421" s="64"/>
    </row>
    <row r="422" spans="3:8">
      <c r="C422" s="51">
        <v>2</v>
      </c>
      <c r="D422" s="84" t="s">
        <v>139</v>
      </c>
      <c r="E422" s="62">
        <v>2</v>
      </c>
      <c r="F422" s="63" t="s">
        <v>215</v>
      </c>
      <c r="G422" s="62" t="s">
        <v>215</v>
      </c>
      <c r="H422" s="72" t="s">
        <v>550</v>
      </c>
    </row>
    <row r="423" spans="3:8">
      <c r="C423" s="51">
        <v>2</v>
      </c>
      <c r="D423" s="84" t="s">
        <v>139</v>
      </c>
      <c r="E423" s="62">
        <v>2</v>
      </c>
      <c r="F423" s="63">
        <v>1</v>
      </c>
      <c r="G423" s="62" t="s">
        <v>215</v>
      </c>
      <c r="H423" s="72" t="s">
        <v>551</v>
      </c>
    </row>
    <row r="424" spans="3:8">
      <c r="C424" s="51">
        <v>2</v>
      </c>
      <c r="D424" s="84" t="s">
        <v>139</v>
      </c>
      <c r="E424" s="62">
        <v>2</v>
      </c>
      <c r="F424" s="63">
        <v>1</v>
      </c>
      <c r="G424" s="62">
        <v>1</v>
      </c>
      <c r="H424" s="64" t="s">
        <v>552</v>
      </c>
    </row>
    <row r="425" spans="3:8">
      <c r="C425" s="51">
        <v>2</v>
      </c>
      <c r="D425" s="84" t="s">
        <v>139</v>
      </c>
      <c r="E425" s="62">
        <v>2</v>
      </c>
      <c r="F425" s="63">
        <v>1</v>
      </c>
      <c r="G425" s="62">
        <v>2</v>
      </c>
      <c r="H425" s="64" t="s">
        <v>553</v>
      </c>
    </row>
    <row r="426" spans="3:8">
      <c r="C426" s="51">
        <v>2</v>
      </c>
      <c r="D426" s="84" t="s">
        <v>139</v>
      </c>
      <c r="E426" s="62">
        <v>2</v>
      </c>
      <c r="F426" s="63">
        <v>1</v>
      </c>
      <c r="G426" s="62">
        <v>3</v>
      </c>
      <c r="H426" s="64" t="s">
        <v>554</v>
      </c>
    </row>
    <row r="427" spans="3:8" s="65" customFormat="1" ht="12.75">
      <c r="C427" s="66">
        <v>2</v>
      </c>
      <c r="D427" s="92" t="s">
        <v>139</v>
      </c>
      <c r="E427" s="68">
        <v>2</v>
      </c>
      <c r="F427" s="67">
        <v>1</v>
      </c>
      <c r="G427" s="68">
        <v>4</v>
      </c>
      <c r="H427" s="69" t="s">
        <v>555</v>
      </c>
    </row>
    <row r="428" spans="3:8" s="65" customFormat="1" ht="12.75">
      <c r="C428" s="66">
        <v>2</v>
      </c>
      <c r="D428" s="92" t="s">
        <v>139</v>
      </c>
      <c r="E428" s="68">
        <v>2</v>
      </c>
      <c r="F428" s="67">
        <v>1</v>
      </c>
      <c r="G428" s="68">
        <v>5</v>
      </c>
      <c r="H428" s="69" t="s">
        <v>412</v>
      </c>
    </row>
    <row r="429" spans="3:8">
      <c r="C429" s="51">
        <v>2</v>
      </c>
      <c r="D429" s="84" t="s">
        <v>139</v>
      </c>
      <c r="E429" s="62">
        <v>2</v>
      </c>
      <c r="F429" s="63">
        <v>1</v>
      </c>
      <c r="G429" s="62">
        <v>6</v>
      </c>
      <c r="H429" s="64" t="s">
        <v>405</v>
      </c>
    </row>
    <row r="430" spans="3:8" s="65" customFormat="1" ht="12.75">
      <c r="C430" s="66">
        <v>2</v>
      </c>
      <c r="D430" s="92" t="s">
        <v>139</v>
      </c>
      <c r="E430" s="68">
        <v>2</v>
      </c>
      <c r="F430" s="67">
        <v>1</v>
      </c>
      <c r="G430" s="68">
        <v>7</v>
      </c>
      <c r="H430" s="69" t="s">
        <v>411</v>
      </c>
    </row>
    <row r="431" spans="3:8">
      <c r="C431" s="51">
        <v>2</v>
      </c>
      <c r="D431" s="84" t="s">
        <v>139</v>
      </c>
      <c r="E431" s="62">
        <v>2</v>
      </c>
      <c r="F431" s="63">
        <v>1</v>
      </c>
      <c r="G431" s="62">
        <v>8</v>
      </c>
      <c r="H431" s="64" t="s">
        <v>406</v>
      </c>
    </row>
    <row r="432" spans="3:8">
      <c r="C432" s="51">
        <v>2</v>
      </c>
      <c r="D432" s="84" t="s">
        <v>139</v>
      </c>
      <c r="E432" s="62">
        <v>2</v>
      </c>
      <c r="F432" s="63">
        <v>1</v>
      </c>
      <c r="G432" s="62">
        <v>9</v>
      </c>
      <c r="H432" s="64" t="s">
        <v>556</v>
      </c>
    </row>
    <row r="433" spans="3:8">
      <c r="C433" s="51">
        <v>2</v>
      </c>
      <c r="D433" s="84" t="s">
        <v>139</v>
      </c>
      <c r="E433" s="62">
        <v>2</v>
      </c>
      <c r="F433" s="63">
        <v>1</v>
      </c>
      <c r="G433" s="62">
        <v>10</v>
      </c>
      <c r="H433" s="64" t="s">
        <v>557</v>
      </c>
    </row>
    <row r="434" spans="3:8">
      <c r="C434" s="51">
        <v>2</v>
      </c>
      <c r="D434" s="84" t="s">
        <v>139</v>
      </c>
      <c r="E434" s="62">
        <v>2</v>
      </c>
      <c r="F434" s="63">
        <v>1</v>
      </c>
      <c r="G434" s="62">
        <v>11</v>
      </c>
      <c r="H434" s="64" t="s">
        <v>558</v>
      </c>
    </row>
    <row r="435" spans="3:8">
      <c r="C435" s="51">
        <v>2</v>
      </c>
      <c r="D435" s="84" t="s">
        <v>139</v>
      </c>
      <c r="E435" s="62">
        <v>2</v>
      </c>
      <c r="F435" s="63">
        <v>1</v>
      </c>
      <c r="G435" s="62">
        <v>12</v>
      </c>
      <c r="H435" s="64" t="s">
        <v>559</v>
      </c>
    </row>
    <row r="436" spans="3:8">
      <c r="C436" s="51">
        <v>2</v>
      </c>
      <c r="D436" s="84" t="s">
        <v>139</v>
      </c>
      <c r="E436" s="62">
        <v>2</v>
      </c>
      <c r="F436" s="63">
        <v>1</v>
      </c>
      <c r="G436" s="62">
        <v>13</v>
      </c>
      <c r="H436" s="64" t="s">
        <v>560</v>
      </c>
    </row>
    <row r="437" spans="3:8">
      <c r="C437" s="51">
        <v>2</v>
      </c>
      <c r="D437" s="84" t="s">
        <v>139</v>
      </c>
      <c r="E437" s="62">
        <v>2</v>
      </c>
      <c r="F437" s="63">
        <v>1</v>
      </c>
      <c r="G437" s="62">
        <v>14</v>
      </c>
      <c r="H437" s="64" t="s">
        <v>561</v>
      </c>
    </row>
    <row r="438" spans="3:8">
      <c r="C438" s="51">
        <v>2</v>
      </c>
      <c r="D438" s="84" t="s">
        <v>139</v>
      </c>
      <c r="E438" s="62">
        <v>2</v>
      </c>
      <c r="F438" s="63">
        <v>1</v>
      </c>
      <c r="G438" s="62">
        <v>15</v>
      </c>
      <c r="H438" s="64" t="s">
        <v>562</v>
      </c>
    </row>
    <row r="439" spans="3:8">
      <c r="C439" s="51">
        <v>2</v>
      </c>
      <c r="D439" s="84" t="s">
        <v>139</v>
      </c>
      <c r="E439" s="62">
        <v>2</v>
      </c>
      <c r="F439" s="63">
        <v>1</v>
      </c>
      <c r="G439" s="62">
        <v>16</v>
      </c>
      <c r="H439" s="64" t="s">
        <v>563</v>
      </c>
    </row>
    <row r="440" spans="3:8">
      <c r="C440" s="51">
        <v>2</v>
      </c>
      <c r="D440" s="84" t="s">
        <v>139</v>
      </c>
      <c r="E440" s="62">
        <v>2</v>
      </c>
      <c r="F440" s="63">
        <v>1</v>
      </c>
      <c r="G440" s="62">
        <v>17</v>
      </c>
      <c r="H440" s="64" t="s">
        <v>564</v>
      </c>
    </row>
    <row r="441" spans="3:8">
      <c r="C441" s="51">
        <v>2</v>
      </c>
      <c r="D441" s="84" t="s">
        <v>139</v>
      </c>
      <c r="E441" s="62">
        <v>2</v>
      </c>
      <c r="F441" s="63">
        <v>1</v>
      </c>
      <c r="G441" s="62">
        <v>18</v>
      </c>
      <c r="H441" s="64" t="s">
        <v>565</v>
      </c>
    </row>
    <row r="442" spans="3:8">
      <c r="C442" s="51">
        <v>2</v>
      </c>
      <c r="D442" s="84" t="s">
        <v>139</v>
      </c>
      <c r="E442" s="62">
        <v>2</v>
      </c>
      <c r="F442" s="63">
        <v>1</v>
      </c>
      <c r="G442" s="62">
        <v>19</v>
      </c>
      <c r="H442" s="64" t="s">
        <v>566</v>
      </c>
    </row>
    <row r="443" spans="3:8">
      <c r="C443" s="51">
        <v>2</v>
      </c>
      <c r="D443" s="84" t="s">
        <v>139</v>
      </c>
      <c r="E443" s="62">
        <v>2</v>
      </c>
      <c r="F443" s="63">
        <v>1</v>
      </c>
      <c r="G443" s="62">
        <v>20</v>
      </c>
      <c r="H443" s="64" t="s">
        <v>567</v>
      </c>
    </row>
    <row r="444" spans="3:8">
      <c r="C444" s="51">
        <v>2</v>
      </c>
      <c r="D444" s="84" t="s">
        <v>139</v>
      </c>
      <c r="E444" s="62">
        <v>2</v>
      </c>
      <c r="F444" s="63">
        <v>1</v>
      </c>
      <c r="G444" s="62">
        <v>21</v>
      </c>
      <c r="H444" s="64" t="s">
        <v>568</v>
      </c>
    </row>
    <row r="445" spans="3:8">
      <c r="C445" s="51">
        <v>2</v>
      </c>
      <c r="D445" s="84" t="s">
        <v>139</v>
      </c>
      <c r="E445" s="62">
        <v>2</v>
      </c>
      <c r="F445" s="63">
        <v>1</v>
      </c>
      <c r="G445" s="62">
        <v>22</v>
      </c>
      <c r="H445" s="64" t="s">
        <v>569</v>
      </c>
    </row>
    <row r="446" spans="3:8">
      <c r="C446" s="51">
        <v>2</v>
      </c>
      <c r="D446" s="84" t="s">
        <v>139</v>
      </c>
      <c r="E446" s="62">
        <v>2</v>
      </c>
      <c r="F446" s="63">
        <v>1</v>
      </c>
      <c r="G446" s="62">
        <v>23</v>
      </c>
      <c r="H446" s="64" t="s">
        <v>570</v>
      </c>
    </row>
    <row r="447" spans="3:8">
      <c r="C447" s="51">
        <v>2</v>
      </c>
      <c r="D447" s="84" t="s">
        <v>139</v>
      </c>
      <c r="E447" s="62">
        <v>2</v>
      </c>
      <c r="F447" s="63">
        <v>1</v>
      </c>
      <c r="G447" s="62">
        <v>24</v>
      </c>
      <c r="H447" s="64" t="s">
        <v>114</v>
      </c>
    </row>
    <row r="448" spans="3:8">
      <c r="C448" s="51"/>
      <c r="D448" s="84"/>
      <c r="E448" s="62"/>
      <c r="F448" s="63"/>
      <c r="G448" s="62"/>
      <c r="H448" s="64"/>
    </row>
    <row r="449" spans="3:8">
      <c r="C449" s="51">
        <v>2</v>
      </c>
      <c r="D449" s="84" t="s">
        <v>139</v>
      </c>
      <c r="E449" s="62">
        <v>2</v>
      </c>
      <c r="F449" s="63">
        <v>6</v>
      </c>
      <c r="G449" s="62" t="s">
        <v>215</v>
      </c>
      <c r="H449" s="72" t="s">
        <v>571</v>
      </c>
    </row>
    <row r="450" spans="3:8">
      <c r="C450" s="51">
        <v>2</v>
      </c>
      <c r="D450" s="84" t="s">
        <v>139</v>
      </c>
      <c r="E450" s="62">
        <v>2</v>
      </c>
      <c r="F450" s="63">
        <v>6</v>
      </c>
      <c r="G450" s="62">
        <v>1</v>
      </c>
      <c r="H450" s="64" t="s">
        <v>572</v>
      </c>
    </row>
    <row r="451" spans="3:8">
      <c r="C451" s="51">
        <v>2</v>
      </c>
      <c r="D451" s="84" t="s">
        <v>139</v>
      </c>
      <c r="E451" s="62">
        <v>2</v>
      </c>
      <c r="F451" s="63">
        <v>6</v>
      </c>
      <c r="G451" s="62">
        <v>2</v>
      </c>
      <c r="H451" s="64" t="s">
        <v>573</v>
      </c>
    </row>
    <row r="452" spans="3:8">
      <c r="C452" s="51">
        <v>2</v>
      </c>
      <c r="D452" s="84" t="s">
        <v>139</v>
      </c>
      <c r="E452" s="62">
        <v>2</v>
      </c>
      <c r="F452" s="63">
        <v>6</v>
      </c>
      <c r="G452" s="62">
        <v>3</v>
      </c>
      <c r="H452" s="64" t="s">
        <v>574</v>
      </c>
    </row>
    <row r="453" spans="3:8">
      <c r="C453" s="51">
        <v>2</v>
      </c>
      <c r="D453" s="84" t="s">
        <v>139</v>
      </c>
      <c r="E453" s="62">
        <v>2</v>
      </c>
      <c r="F453" s="63">
        <v>6</v>
      </c>
      <c r="G453" s="62">
        <v>4</v>
      </c>
      <c r="H453" s="64" t="s">
        <v>114</v>
      </c>
    </row>
    <row r="454" spans="3:8">
      <c r="C454" s="51"/>
      <c r="D454" s="84"/>
      <c r="E454" s="62"/>
      <c r="F454" s="63"/>
      <c r="G454" s="62"/>
      <c r="H454" s="64"/>
    </row>
    <row r="455" spans="3:8">
      <c r="C455" s="51">
        <v>2</v>
      </c>
      <c r="D455" s="84" t="s">
        <v>141</v>
      </c>
      <c r="E455" s="62">
        <v>2</v>
      </c>
      <c r="F455" s="63" t="s">
        <v>215</v>
      </c>
      <c r="G455" s="62" t="s">
        <v>215</v>
      </c>
      <c r="H455" s="72" t="s">
        <v>575</v>
      </c>
    </row>
    <row r="456" spans="3:8">
      <c r="C456" s="51">
        <v>2</v>
      </c>
      <c r="D456" s="84" t="s">
        <v>141</v>
      </c>
      <c r="E456" s="62">
        <v>2</v>
      </c>
      <c r="F456" s="63">
        <v>1</v>
      </c>
      <c r="G456" s="62" t="s">
        <v>215</v>
      </c>
      <c r="H456" s="72" t="s">
        <v>576</v>
      </c>
    </row>
    <row r="457" spans="3:8">
      <c r="C457" s="51">
        <v>2</v>
      </c>
      <c r="D457" s="84" t="s">
        <v>141</v>
      </c>
      <c r="E457" s="62">
        <v>2</v>
      </c>
      <c r="F457" s="63">
        <v>1</v>
      </c>
      <c r="G457" s="62">
        <v>1</v>
      </c>
      <c r="H457" s="64" t="s">
        <v>577</v>
      </c>
    </row>
    <row r="458" spans="3:8">
      <c r="C458" s="51">
        <v>2</v>
      </c>
      <c r="D458" s="84" t="s">
        <v>141</v>
      </c>
      <c r="E458" s="62">
        <v>2</v>
      </c>
      <c r="F458" s="63">
        <v>1</v>
      </c>
      <c r="G458" s="62">
        <v>2</v>
      </c>
      <c r="H458" s="64" t="s">
        <v>578</v>
      </c>
    </row>
    <row r="459" spans="3:8">
      <c r="C459" s="51">
        <v>2</v>
      </c>
      <c r="D459" s="84" t="s">
        <v>141</v>
      </c>
      <c r="E459" s="62">
        <v>2</v>
      </c>
      <c r="F459" s="63">
        <v>1</v>
      </c>
      <c r="G459" s="62">
        <v>3</v>
      </c>
      <c r="H459" s="64" t="s">
        <v>579</v>
      </c>
    </row>
    <row r="460" spans="3:8">
      <c r="C460" s="51">
        <v>2</v>
      </c>
      <c r="D460" s="84" t="s">
        <v>141</v>
      </c>
      <c r="E460" s="62">
        <v>2</v>
      </c>
      <c r="F460" s="63">
        <v>1</v>
      </c>
      <c r="G460" s="62">
        <v>4</v>
      </c>
      <c r="H460" s="64" t="s">
        <v>580</v>
      </c>
    </row>
    <row r="461" spans="3:8">
      <c r="C461" s="51">
        <v>2</v>
      </c>
      <c r="D461" s="84" t="s">
        <v>141</v>
      </c>
      <c r="E461" s="62">
        <v>2</v>
      </c>
      <c r="F461" s="63">
        <v>1</v>
      </c>
      <c r="G461" s="62">
        <v>5</v>
      </c>
      <c r="H461" s="64" t="s">
        <v>581</v>
      </c>
    </row>
    <row r="462" spans="3:8">
      <c r="C462" s="51">
        <v>2</v>
      </c>
      <c r="D462" s="84" t="s">
        <v>141</v>
      </c>
      <c r="E462" s="62">
        <v>2</v>
      </c>
      <c r="F462" s="63">
        <v>1</v>
      </c>
      <c r="G462" s="62">
        <v>6</v>
      </c>
      <c r="H462" s="64" t="s">
        <v>582</v>
      </c>
    </row>
    <row r="463" spans="3:8">
      <c r="C463" s="51">
        <v>2</v>
      </c>
      <c r="D463" s="84" t="s">
        <v>141</v>
      </c>
      <c r="E463" s="62">
        <v>2</v>
      </c>
      <c r="F463" s="63">
        <v>1</v>
      </c>
      <c r="G463" s="62">
        <v>7</v>
      </c>
      <c r="H463" s="64" t="s">
        <v>583</v>
      </c>
    </row>
    <row r="464" spans="3:8">
      <c r="C464" s="51"/>
      <c r="D464" s="84"/>
      <c r="E464" s="62"/>
      <c r="F464" s="63"/>
      <c r="G464" s="62"/>
      <c r="H464" s="64" t="s">
        <v>584</v>
      </c>
    </row>
    <row r="465" spans="1:16">
      <c r="C465" s="51">
        <v>2</v>
      </c>
      <c r="D465" s="84" t="s">
        <v>141</v>
      </c>
      <c r="E465" s="62">
        <v>2</v>
      </c>
      <c r="F465" s="63">
        <v>1</v>
      </c>
      <c r="G465" s="62">
        <v>8</v>
      </c>
      <c r="H465" s="64" t="s">
        <v>585</v>
      </c>
    </row>
    <row r="466" spans="1:16">
      <c r="B466" s="56"/>
      <c r="C466" s="51">
        <v>2</v>
      </c>
      <c r="D466" s="84" t="s">
        <v>141</v>
      </c>
      <c r="E466" s="62">
        <v>2</v>
      </c>
      <c r="F466" s="63">
        <v>1</v>
      </c>
      <c r="G466" s="62">
        <v>9</v>
      </c>
      <c r="H466" s="64" t="s">
        <v>586</v>
      </c>
    </row>
    <row r="467" spans="1:16">
      <c r="B467" s="56"/>
      <c r="C467" s="51">
        <v>2</v>
      </c>
      <c r="D467" s="84" t="s">
        <v>141</v>
      </c>
      <c r="E467" s="62">
        <v>2</v>
      </c>
      <c r="F467" s="63">
        <v>1</v>
      </c>
      <c r="G467" s="62">
        <v>10</v>
      </c>
      <c r="H467" s="64" t="s">
        <v>587</v>
      </c>
    </row>
    <row r="468" spans="1:16">
      <c r="B468" s="56"/>
      <c r="C468" s="51"/>
      <c r="D468" s="84"/>
      <c r="E468" s="62"/>
      <c r="F468" s="63"/>
      <c r="G468" s="62"/>
      <c r="H468" s="64" t="s">
        <v>588</v>
      </c>
    </row>
    <row r="469" spans="1:16">
      <c r="C469" s="51">
        <v>2</v>
      </c>
      <c r="D469" s="84" t="s">
        <v>141</v>
      </c>
      <c r="E469" s="62">
        <v>2</v>
      </c>
      <c r="F469" s="63">
        <v>1</v>
      </c>
      <c r="G469" s="62">
        <v>11</v>
      </c>
      <c r="H469" s="64" t="s">
        <v>589</v>
      </c>
    </row>
    <row r="470" spans="1:16">
      <c r="C470" s="51">
        <v>2</v>
      </c>
      <c r="D470" s="84" t="s">
        <v>141</v>
      </c>
      <c r="E470" s="62">
        <v>2</v>
      </c>
      <c r="F470" s="63">
        <v>1</v>
      </c>
      <c r="G470" s="62">
        <v>12</v>
      </c>
      <c r="H470" s="64" t="s">
        <v>590</v>
      </c>
    </row>
    <row r="471" spans="1:16">
      <c r="C471" s="51">
        <v>2</v>
      </c>
      <c r="D471" s="84" t="s">
        <v>141</v>
      </c>
      <c r="E471" s="62">
        <v>2</v>
      </c>
      <c r="F471" s="63">
        <v>1</v>
      </c>
      <c r="G471" s="62">
        <v>13</v>
      </c>
      <c r="H471" s="64" t="s">
        <v>591</v>
      </c>
    </row>
    <row r="472" spans="1:16">
      <c r="A472" s="56"/>
      <c r="C472" s="51">
        <v>2</v>
      </c>
      <c r="D472" s="84" t="s">
        <v>141</v>
      </c>
      <c r="E472" s="62">
        <v>2</v>
      </c>
      <c r="F472" s="63">
        <v>1</v>
      </c>
      <c r="G472" s="62">
        <v>14</v>
      </c>
      <c r="H472" s="64" t="s">
        <v>592</v>
      </c>
    </row>
    <row r="473" spans="1:16">
      <c r="A473" s="56"/>
      <c r="C473" s="51">
        <v>2</v>
      </c>
      <c r="D473" s="84" t="s">
        <v>141</v>
      </c>
      <c r="E473" s="62">
        <v>2</v>
      </c>
      <c r="F473" s="63">
        <v>1</v>
      </c>
      <c r="G473" s="62">
        <v>15</v>
      </c>
      <c r="H473" s="64" t="s">
        <v>593</v>
      </c>
    </row>
    <row r="474" spans="1:16">
      <c r="A474" s="56"/>
      <c r="C474" s="51">
        <v>2</v>
      </c>
      <c r="D474" s="84" t="s">
        <v>141</v>
      </c>
      <c r="E474" s="62">
        <v>2</v>
      </c>
      <c r="F474" s="63">
        <v>1</v>
      </c>
      <c r="G474" s="62">
        <v>16</v>
      </c>
      <c r="H474" s="64" t="s">
        <v>114</v>
      </c>
    </row>
    <row r="475" spans="1:16">
      <c r="C475" s="51"/>
      <c r="D475" s="84"/>
      <c r="E475" s="62"/>
      <c r="F475" s="63"/>
      <c r="G475" s="62"/>
      <c r="H475" s="64"/>
    </row>
    <row r="476" spans="1:16">
      <c r="C476" s="51">
        <v>2</v>
      </c>
      <c r="D476" s="84" t="s">
        <v>141</v>
      </c>
      <c r="E476" s="62">
        <v>2</v>
      </c>
      <c r="F476" s="63">
        <v>2</v>
      </c>
      <c r="G476" s="62" t="s">
        <v>215</v>
      </c>
      <c r="H476" s="72" t="s">
        <v>594</v>
      </c>
    </row>
    <row r="477" spans="1:16">
      <c r="C477" s="51">
        <v>2</v>
      </c>
      <c r="D477" s="84" t="s">
        <v>141</v>
      </c>
      <c r="E477" s="62">
        <v>2</v>
      </c>
      <c r="F477" s="63">
        <v>2</v>
      </c>
      <c r="G477" s="62">
        <v>1</v>
      </c>
      <c r="H477" s="64" t="s">
        <v>595</v>
      </c>
    </row>
    <row r="478" spans="1:16">
      <c r="C478" s="51">
        <v>2</v>
      </c>
      <c r="D478" s="84" t="s">
        <v>141</v>
      </c>
      <c r="E478" s="62">
        <v>2</v>
      </c>
      <c r="F478" s="63">
        <v>2</v>
      </c>
      <c r="G478" s="62">
        <v>2</v>
      </c>
      <c r="H478" s="64" t="s">
        <v>596</v>
      </c>
    </row>
    <row r="479" spans="1:16">
      <c r="C479" s="51">
        <v>2</v>
      </c>
      <c r="D479" s="84" t="s">
        <v>141</v>
      </c>
      <c r="E479" s="62">
        <v>2</v>
      </c>
      <c r="F479" s="63">
        <v>2</v>
      </c>
      <c r="G479" s="62">
        <v>3</v>
      </c>
      <c r="H479" s="64" t="s">
        <v>597</v>
      </c>
      <c r="I479" s="56"/>
      <c r="J479" s="56"/>
      <c r="K479" s="56"/>
      <c r="L479" s="56"/>
      <c r="M479" s="56"/>
      <c r="N479" s="56"/>
      <c r="O479" s="56"/>
      <c r="P479" s="56"/>
    </row>
    <row r="480" spans="1:16">
      <c r="C480" s="51">
        <v>2</v>
      </c>
      <c r="D480" s="84" t="s">
        <v>141</v>
      </c>
      <c r="E480" s="62">
        <v>2</v>
      </c>
      <c r="F480" s="63">
        <v>2</v>
      </c>
      <c r="G480" s="62">
        <v>4</v>
      </c>
      <c r="H480" s="64" t="s">
        <v>598</v>
      </c>
      <c r="I480" s="56"/>
      <c r="J480" s="56"/>
      <c r="K480" s="56"/>
      <c r="L480" s="56"/>
      <c r="M480" s="56"/>
      <c r="N480" s="56"/>
      <c r="O480" s="56"/>
      <c r="P480" s="56"/>
    </row>
    <row r="481" spans="1:16">
      <c r="C481" s="51">
        <v>2</v>
      </c>
      <c r="D481" s="84" t="s">
        <v>141</v>
      </c>
      <c r="E481" s="62">
        <v>2</v>
      </c>
      <c r="F481" s="63">
        <v>2</v>
      </c>
      <c r="G481" s="62">
        <v>5</v>
      </c>
      <c r="H481" s="64" t="s">
        <v>599</v>
      </c>
      <c r="I481" s="56"/>
      <c r="J481" s="56"/>
      <c r="K481" s="56"/>
      <c r="L481" s="56"/>
      <c r="M481" s="56"/>
      <c r="N481" s="56"/>
      <c r="O481" s="56"/>
      <c r="P481" s="56"/>
    </row>
    <row r="482" spans="1:16">
      <c r="C482" s="51">
        <v>2</v>
      </c>
      <c r="D482" s="84" t="s">
        <v>141</v>
      </c>
      <c r="E482" s="62">
        <v>2</v>
      </c>
      <c r="F482" s="63">
        <v>2</v>
      </c>
      <c r="G482" s="62">
        <v>6</v>
      </c>
      <c r="H482" s="64" t="s">
        <v>600</v>
      </c>
    </row>
    <row r="483" spans="1:16">
      <c r="C483" s="51">
        <v>2</v>
      </c>
      <c r="D483" s="84" t="s">
        <v>141</v>
      </c>
      <c r="E483" s="62">
        <v>2</v>
      </c>
      <c r="F483" s="63">
        <v>2</v>
      </c>
      <c r="G483" s="62">
        <v>7</v>
      </c>
      <c r="H483" s="64" t="s">
        <v>601</v>
      </c>
    </row>
    <row r="484" spans="1:16" s="56" customFormat="1">
      <c r="A484" s="34"/>
      <c r="B484" s="34"/>
      <c r="C484" s="51">
        <v>2</v>
      </c>
      <c r="D484" s="84" t="s">
        <v>141</v>
      </c>
      <c r="E484" s="62">
        <v>2</v>
      </c>
      <c r="F484" s="63">
        <v>2</v>
      </c>
      <c r="G484" s="62">
        <v>8</v>
      </c>
      <c r="H484" s="64" t="s">
        <v>602</v>
      </c>
      <c r="I484" s="34"/>
      <c r="J484" s="34"/>
      <c r="K484" s="34"/>
      <c r="L484" s="34"/>
      <c r="M484" s="34"/>
      <c r="N484" s="34"/>
      <c r="O484" s="34"/>
      <c r="P484" s="34"/>
    </row>
    <row r="485" spans="1:16" s="56" customFormat="1">
      <c r="A485" s="34"/>
      <c r="B485" s="34"/>
      <c r="C485" s="51">
        <v>2</v>
      </c>
      <c r="D485" s="84" t="s">
        <v>141</v>
      </c>
      <c r="E485" s="62">
        <v>2</v>
      </c>
      <c r="F485" s="63">
        <v>2</v>
      </c>
      <c r="G485" s="62">
        <v>9</v>
      </c>
      <c r="H485" s="64" t="s">
        <v>600</v>
      </c>
      <c r="I485" s="34"/>
      <c r="J485" s="34"/>
      <c r="K485" s="34"/>
      <c r="L485" s="34"/>
      <c r="M485" s="34"/>
      <c r="N485" s="34"/>
      <c r="O485" s="34"/>
      <c r="P485" s="34"/>
    </row>
    <row r="486" spans="1:16" s="56" customFormat="1">
      <c r="A486" s="34"/>
      <c r="B486" s="34"/>
      <c r="C486" s="51">
        <v>2</v>
      </c>
      <c r="D486" s="84" t="s">
        <v>141</v>
      </c>
      <c r="E486" s="62">
        <v>2</v>
      </c>
      <c r="F486" s="63">
        <v>2</v>
      </c>
      <c r="G486" s="62">
        <v>10</v>
      </c>
      <c r="H486" s="64" t="s">
        <v>603</v>
      </c>
      <c r="I486" s="34"/>
      <c r="J486" s="34"/>
      <c r="K486" s="34"/>
      <c r="L486" s="34"/>
      <c r="M486" s="34"/>
      <c r="N486" s="34"/>
      <c r="O486" s="34"/>
      <c r="P486" s="34"/>
    </row>
    <row r="487" spans="1:16">
      <c r="C487" s="51">
        <v>2</v>
      </c>
      <c r="D487" s="84" t="s">
        <v>141</v>
      </c>
      <c r="E487" s="62">
        <v>2</v>
      </c>
      <c r="F487" s="63">
        <v>2</v>
      </c>
      <c r="G487" s="62">
        <v>11</v>
      </c>
      <c r="H487" s="64" t="s">
        <v>604</v>
      </c>
    </row>
    <row r="488" spans="1:16">
      <c r="C488" s="51">
        <v>2</v>
      </c>
      <c r="D488" s="84" t="s">
        <v>141</v>
      </c>
      <c r="E488" s="62">
        <v>2</v>
      </c>
      <c r="F488" s="63">
        <v>2</v>
      </c>
      <c r="G488" s="62">
        <v>12</v>
      </c>
      <c r="H488" s="64" t="s">
        <v>605</v>
      </c>
    </row>
    <row r="489" spans="1:16">
      <c r="C489" s="51">
        <v>2</v>
      </c>
      <c r="D489" s="84" t="s">
        <v>141</v>
      </c>
      <c r="E489" s="62">
        <v>2</v>
      </c>
      <c r="F489" s="63">
        <v>2</v>
      </c>
      <c r="G489" s="62">
        <v>13</v>
      </c>
      <c r="H489" s="64" t="s">
        <v>606</v>
      </c>
    </row>
    <row r="490" spans="1:16">
      <c r="C490" s="51">
        <v>2</v>
      </c>
      <c r="D490" s="84" t="s">
        <v>141</v>
      </c>
      <c r="E490" s="62">
        <v>2</v>
      </c>
      <c r="F490" s="63">
        <v>2</v>
      </c>
      <c r="G490" s="62">
        <v>14</v>
      </c>
      <c r="H490" s="64" t="s">
        <v>607</v>
      </c>
    </row>
    <row r="491" spans="1:16">
      <c r="C491" s="51">
        <v>2</v>
      </c>
      <c r="D491" s="84" t="s">
        <v>141</v>
      </c>
      <c r="E491" s="62">
        <v>2</v>
      </c>
      <c r="F491" s="63">
        <v>2</v>
      </c>
      <c r="G491" s="62">
        <v>15</v>
      </c>
      <c r="H491" s="64" t="s">
        <v>608</v>
      </c>
    </row>
    <row r="492" spans="1:16">
      <c r="C492" s="51">
        <v>2</v>
      </c>
      <c r="D492" s="84" t="s">
        <v>141</v>
      </c>
      <c r="E492" s="62">
        <v>2</v>
      </c>
      <c r="F492" s="63">
        <v>2</v>
      </c>
      <c r="G492" s="62">
        <v>16</v>
      </c>
      <c r="H492" s="64" t="s">
        <v>609</v>
      </c>
    </row>
    <row r="493" spans="1:16">
      <c r="C493" s="51">
        <v>2</v>
      </c>
      <c r="D493" s="84" t="s">
        <v>141</v>
      </c>
      <c r="E493" s="62">
        <v>2</v>
      </c>
      <c r="F493" s="63">
        <v>2</v>
      </c>
      <c r="G493" s="62">
        <v>17</v>
      </c>
      <c r="H493" s="64" t="s">
        <v>610</v>
      </c>
    </row>
    <row r="494" spans="1:16">
      <c r="C494" s="51">
        <v>2</v>
      </c>
      <c r="D494" s="84" t="s">
        <v>141</v>
      </c>
      <c r="E494" s="62">
        <v>2</v>
      </c>
      <c r="F494" s="63">
        <v>2</v>
      </c>
      <c r="G494" s="62">
        <v>18</v>
      </c>
      <c r="H494" s="64" t="s">
        <v>611</v>
      </c>
    </row>
    <row r="495" spans="1:16">
      <c r="C495" s="51">
        <v>2</v>
      </c>
      <c r="D495" s="84" t="s">
        <v>141</v>
      </c>
      <c r="E495" s="62">
        <v>2</v>
      </c>
      <c r="F495" s="63">
        <v>2</v>
      </c>
      <c r="G495" s="62">
        <v>19</v>
      </c>
      <c r="H495" s="64" t="s">
        <v>612</v>
      </c>
    </row>
    <row r="496" spans="1:16">
      <c r="C496" s="51">
        <v>2</v>
      </c>
      <c r="D496" s="84" t="s">
        <v>141</v>
      </c>
      <c r="E496" s="62">
        <v>2</v>
      </c>
      <c r="F496" s="63">
        <v>2</v>
      </c>
      <c r="G496" s="62">
        <v>20</v>
      </c>
      <c r="H496" s="64" t="s">
        <v>613</v>
      </c>
    </row>
    <row r="497" spans="3:8">
      <c r="C497" s="51">
        <v>2</v>
      </c>
      <c r="D497" s="84" t="s">
        <v>141</v>
      </c>
      <c r="E497" s="62">
        <v>2</v>
      </c>
      <c r="F497" s="63">
        <v>2</v>
      </c>
      <c r="G497" s="62">
        <v>21</v>
      </c>
      <c r="H497" s="64" t="s">
        <v>614</v>
      </c>
    </row>
    <row r="498" spans="3:8">
      <c r="C498" s="51">
        <v>2</v>
      </c>
      <c r="D498" s="84" t="s">
        <v>141</v>
      </c>
      <c r="E498" s="62">
        <v>2</v>
      </c>
      <c r="F498" s="63">
        <v>2</v>
      </c>
      <c r="G498" s="62">
        <v>22</v>
      </c>
      <c r="H498" s="64" t="s">
        <v>615</v>
      </c>
    </row>
    <row r="499" spans="3:8">
      <c r="C499" s="51">
        <v>2</v>
      </c>
      <c r="D499" s="84" t="s">
        <v>141</v>
      </c>
      <c r="E499" s="62">
        <v>2</v>
      </c>
      <c r="F499" s="63">
        <v>2</v>
      </c>
      <c r="G499" s="62">
        <v>23</v>
      </c>
      <c r="H499" s="64" t="s">
        <v>616</v>
      </c>
    </row>
    <row r="500" spans="3:8">
      <c r="C500" s="51">
        <v>2</v>
      </c>
      <c r="D500" s="84" t="s">
        <v>141</v>
      </c>
      <c r="E500" s="62">
        <v>2</v>
      </c>
      <c r="F500" s="63">
        <v>2</v>
      </c>
      <c r="G500" s="62">
        <v>24</v>
      </c>
      <c r="H500" s="64" t="s">
        <v>617</v>
      </c>
    </row>
    <row r="501" spans="3:8">
      <c r="C501" s="51">
        <v>2</v>
      </c>
      <c r="D501" s="84" t="s">
        <v>141</v>
      </c>
      <c r="E501" s="62">
        <v>2</v>
      </c>
      <c r="F501" s="63">
        <v>2</v>
      </c>
      <c r="G501" s="62">
        <v>25</v>
      </c>
      <c r="H501" s="64" t="s">
        <v>618</v>
      </c>
    </row>
    <row r="502" spans="3:8">
      <c r="C502" s="51">
        <v>2</v>
      </c>
      <c r="D502" s="84" t="s">
        <v>141</v>
      </c>
      <c r="E502" s="62">
        <v>2</v>
      </c>
      <c r="F502" s="63">
        <v>2</v>
      </c>
      <c r="G502" s="62">
        <v>26</v>
      </c>
      <c r="H502" s="64" t="s">
        <v>619</v>
      </c>
    </row>
    <row r="503" spans="3:8">
      <c r="C503" s="51">
        <v>2</v>
      </c>
      <c r="D503" s="84" t="s">
        <v>141</v>
      </c>
      <c r="E503" s="62">
        <v>2</v>
      </c>
      <c r="F503" s="63">
        <v>2</v>
      </c>
      <c r="G503" s="62">
        <v>27</v>
      </c>
      <c r="H503" s="64" t="s">
        <v>620</v>
      </c>
    </row>
    <row r="504" spans="3:8">
      <c r="C504" s="51">
        <v>2</v>
      </c>
      <c r="D504" s="84" t="s">
        <v>141</v>
      </c>
      <c r="E504" s="62">
        <v>2</v>
      </c>
      <c r="F504" s="63">
        <v>2</v>
      </c>
      <c r="G504" s="62">
        <v>28</v>
      </c>
      <c r="H504" s="64" t="s">
        <v>621</v>
      </c>
    </row>
    <row r="505" spans="3:8">
      <c r="C505" s="51">
        <v>2</v>
      </c>
      <c r="D505" s="84" t="s">
        <v>141</v>
      </c>
      <c r="E505" s="62">
        <v>2</v>
      </c>
      <c r="F505" s="63">
        <v>2</v>
      </c>
      <c r="G505" s="62">
        <v>29</v>
      </c>
      <c r="H505" s="64" t="s">
        <v>622</v>
      </c>
    </row>
    <row r="506" spans="3:8">
      <c r="C506" s="51">
        <v>2</v>
      </c>
      <c r="D506" s="84" t="s">
        <v>141</v>
      </c>
      <c r="E506" s="62">
        <v>2</v>
      </c>
      <c r="F506" s="63">
        <v>2</v>
      </c>
      <c r="G506" s="62">
        <v>30</v>
      </c>
      <c r="H506" s="64" t="s">
        <v>623</v>
      </c>
    </row>
    <row r="507" spans="3:8">
      <c r="C507" s="51">
        <v>2</v>
      </c>
      <c r="D507" s="84" t="s">
        <v>141</v>
      </c>
      <c r="E507" s="62">
        <v>2</v>
      </c>
      <c r="F507" s="63">
        <v>2</v>
      </c>
      <c r="G507" s="62">
        <v>31</v>
      </c>
      <c r="H507" s="64" t="s">
        <v>624</v>
      </c>
    </row>
    <row r="508" spans="3:8">
      <c r="C508" s="51">
        <v>2</v>
      </c>
      <c r="D508" s="84" t="s">
        <v>141</v>
      </c>
      <c r="E508" s="62">
        <v>2</v>
      </c>
      <c r="F508" s="63">
        <v>2</v>
      </c>
      <c r="G508" s="62">
        <v>32</v>
      </c>
      <c r="H508" s="64" t="s">
        <v>625</v>
      </c>
    </row>
    <row r="509" spans="3:8">
      <c r="C509" s="51">
        <v>2</v>
      </c>
      <c r="D509" s="84" t="s">
        <v>141</v>
      </c>
      <c r="E509" s="62">
        <v>2</v>
      </c>
      <c r="F509" s="63">
        <v>2</v>
      </c>
      <c r="G509" s="62">
        <v>33</v>
      </c>
      <c r="H509" s="64" t="s">
        <v>626</v>
      </c>
    </row>
    <row r="510" spans="3:8">
      <c r="C510" s="51">
        <v>2</v>
      </c>
      <c r="D510" s="84" t="s">
        <v>141</v>
      </c>
      <c r="E510" s="62">
        <v>2</v>
      </c>
      <c r="F510" s="63">
        <v>2</v>
      </c>
      <c r="G510" s="62">
        <v>34</v>
      </c>
      <c r="H510" s="64" t="s">
        <v>627</v>
      </c>
    </row>
    <row r="511" spans="3:8">
      <c r="C511" s="51">
        <v>2</v>
      </c>
      <c r="D511" s="84" t="s">
        <v>141</v>
      </c>
      <c r="E511" s="62">
        <v>2</v>
      </c>
      <c r="F511" s="63">
        <v>2</v>
      </c>
      <c r="G511" s="62">
        <v>35</v>
      </c>
      <c r="H511" s="64" t="s">
        <v>628</v>
      </c>
    </row>
    <row r="512" spans="3:8">
      <c r="C512" s="51">
        <v>2</v>
      </c>
      <c r="D512" s="84" t="s">
        <v>141</v>
      </c>
      <c r="E512" s="62">
        <v>2</v>
      </c>
      <c r="F512" s="63">
        <v>2</v>
      </c>
      <c r="G512" s="62">
        <v>36</v>
      </c>
      <c r="H512" s="64" t="s">
        <v>629</v>
      </c>
    </row>
    <row r="513" spans="3:8">
      <c r="C513" s="51">
        <v>2</v>
      </c>
      <c r="D513" s="84" t="s">
        <v>141</v>
      </c>
      <c r="E513" s="62">
        <v>2</v>
      </c>
      <c r="F513" s="63">
        <v>2</v>
      </c>
      <c r="G513" s="62">
        <v>37</v>
      </c>
      <c r="H513" s="64" t="s">
        <v>630</v>
      </c>
    </row>
    <row r="514" spans="3:8">
      <c r="C514" s="51">
        <v>2</v>
      </c>
      <c r="D514" s="84" t="s">
        <v>141</v>
      </c>
      <c r="E514" s="62">
        <v>2</v>
      </c>
      <c r="F514" s="63">
        <v>2</v>
      </c>
      <c r="G514" s="62">
        <v>38</v>
      </c>
      <c r="H514" s="64" t="s">
        <v>631</v>
      </c>
    </row>
    <row r="515" spans="3:8">
      <c r="C515" s="51">
        <v>2</v>
      </c>
      <c r="D515" s="84" t="s">
        <v>141</v>
      </c>
      <c r="E515" s="62">
        <v>2</v>
      </c>
      <c r="F515" s="63">
        <v>2</v>
      </c>
      <c r="G515" s="62">
        <v>39</v>
      </c>
      <c r="H515" s="64" t="s">
        <v>632</v>
      </c>
    </row>
    <row r="516" spans="3:8">
      <c r="C516" s="51">
        <v>2</v>
      </c>
      <c r="D516" s="84" t="s">
        <v>141</v>
      </c>
      <c r="E516" s="62">
        <v>2</v>
      </c>
      <c r="F516" s="63">
        <v>2</v>
      </c>
      <c r="G516" s="62">
        <v>40</v>
      </c>
      <c r="H516" s="64" t="s">
        <v>633</v>
      </c>
    </row>
    <row r="517" spans="3:8">
      <c r="C517" s="51">
        <v>2</v>
      </c>
      <c r="D517" s="84" t="s">
        <v>141</v>
      </c>
      <c r="E517" s="62">
        <v>2</v>
      </c>
      <c r="F517" s="63">
        <v>2</v>
      </c>
      <c r="G517" s="62">
        <v>41</v>
      </c>
      <c r="H517" s="64" t="s">
        <v>634</v>
      </c>
    </row>
    <row r="518" spans="3:8">
      <c r="C518" s="51">
        <v>2</v>
      </c>
      <c r="D518" s="84" t="s">
        <v>141</v>
      </c>
      <c r="E518" s="62">
        <v>2</v>
      </c>
      <c r="F518" s="63">
        <v>2</v>
      </c>
      <c r="G518" s="62">
        <v>42</v>
      </c>
      <c r="H518" s="64" t="s">
        <v>635</v>
      </c>
    </row>
    <row r="519" spans="3:8">
      <c r="C519" s="51">
        <v>2</v>
      </c>
      <c r="D519" s="84" t="s">
        <v>141</v>
      </c>
      <c r="E519" s="62">
        <v>2</v>
      </c>
      <c r="F519" s="63">
        <v>2</v>
      </c>
      <c r="G519" s="62">
        <v>43</v>
      </c>
      <c r="H519" s="64" t="s">
        <v>636</v>
      </c>
    </row>
    <row r="520" spans="3:8">
      <c r="C520" s="51">
        <v>2</v>
      </c>
      <c r="D520" s="84" t="s">
        <v>141</v>
      </c>
      <c r="E520" s="62">
        <v>2</v>
      </c>
      <c r="F520" s="63">
        <v>2</v>
      </c>
      <c r="G520" s="62">
        <v>44</v>
      </c>
      <c r="H520" s="64" t="s">
        <v>637</v>
      </c>
    </row>
    <row r="521" spans="3:8">
      <c r="C521" s="51">
        <v>2</v>
      </c>
      <c r="D521" s="84" t="s">
        <v>141</v>
      </c>
      <c r="E521" s="62">
        <v>2</v>
      </c>
      <c r="F521" s="63">
        <v>2</v>
      </c>
      <c r="G521" s="62">
        <v>45</v>
      </c>
      <c r="H521" s="64" t="s">
        <v>638</v>
      </c>
    </row>
    <row r="522" spans="3:8">
      <c r="C522" s="51">
        <v>2</v>
      </c>
      <c r="D522" s="84" t="s">
        <v>141</v>
      </c>
      <c r="E522" s="62">
        <v>2</v>
      </c>
      <c r="F522" s="63">
        <v>2</v>
      </c>
      <c r="G522" s="62">
        <v>46</v>
      </c>
      <c r="H522" s="64" t="s">
        <v>639</v>
      </c>
    </row>
    <row r="523" spans="3:8">
      <c r="C523" s="51">
        <v>2</v>
      </c>
      <c r="D523" s="84" t="s">
        <v>141</v>
      </c>
      <c r="E523" s="62">
        <v>2</v>
      </c>
      <c r="F523" s="63">
        <v>2</v>
      </c>
      <c r="G523" s="62">
        <v>47</v>
      </c>
      <c r="H523" s="64" t="s">
        <v>640</v>
      </c>
    </row>
    <row r="524" spans="3:8">
      <c r="C524" s="51">
        <v>2</v>
      </c>
      <c r="D524" s="84" t="s">
        <v>141</v>
      </c>
      <c r="E524" s="62">
        <v>2</v>
      </c>
      <c r="F524" s="63">
        <v>2</v>
      </c>
      <c r="G524" s="62">
        <v>48</v>
      </c>
      <c r="H524" s="64" t="s">
        <v>641</v>
      </c>
    </row>
    <row r="525" spans="3:8">
      <c r="C525" s="51">
        <v>2</v>
      </c>
      <c r="D525" s="84" t="s">
        <v>141</v>
      </c>
      <c r="E525" s="62">
        <v>2</v>
      </c>
      <c r="F525" s="63">
        <v>2</v>
      </c>
      <c r="G525" s="62">
        <v>49</v>
      </c>
      <c r="H525" s="64" t="s">
        <v>642</v>
      </c>
    </row>
    <row r="526" spans="3:8">
      <c r="C526" s="51">
        <v>2</v>
      </c>
      <c r="D526" s="84" t="s">
        <v>141</v>
      </c>
      <c r="E526" s="62">
        <v>2</v>
      </c>
      <c r="F526" s="63">
        <v>2</v>
      </c>
      <c r="G526" s="62">
        <v>50</v>
      </c>
      <c r="H526" s="64" t="s">
        <v>643</v>
      </c>
    </row>
    <row r="527" spans="3:8">
      <c r="C527" s="51">
        <v>2</v>
      </c>
      <c r="D527" s="84" t="s">
        <v>141</v>
      </c>
      <c r="E527" s="62">
        <v>2</v>
      </c>
      <c r="F527" s="63">
        <v>2</v>
      </c>
      <c r="G527" s="62">
        <v>51</v>
      </c>
      <c r="H527" s="64" t="s">
        <v>644</v>
      </c>
    </row>
    <row r="528" spans="3:8">
      <c r="C528" s="51">
        <v>2</v>
      </c>
      <c r="D528" s="84" t="s">
        <v>141</v>
      </c>
      <c r="E528" s="62">
        <v>2</v>
      </c>
      <c r="F528" s="63">
        <v>2</v>
      </c>
      <c r="G528" s="62">
        <v>52</v>
      </c>
      <c r="H528" s="64" t="s">
        <v>645</v>
      </c>
    </row>
    <row r="529" spans="2:8">
      <c r="C529" s="51">
        <v>2</v>
      </c>
      <c r="D529" s="84" t="s">
        <v>141</v>
      </c>
      <c r="E529" s="62">
        <v>2</v>
      </c>
      <c r="F529" s="63">
        <v>2</v>
      </c>
      <c r="G529" s="62">
        <v>53</v>
      </c>
      <c r="H529" s="64" t="s">
        <v>599</v>
      </c>
    </row>
    <row r="530" spans="2:8">
      <c r="C530" s="51">
        <v>2</v>
      </c>
      <c r="D530" s="84" t="s">
        <v>141</v>
      </c>
      <c r="E530" s="62">
        <v>2</v>
      </c>
      <c r="F530" s="63">
        <v>2</v>
      </c>
      <c r="G530" s="62">
        <v>54</v>
      </c>
      <c r="H530" s="64" t="s">
        <v>646</v>
      </c>
    </row>
    <row r="531" spans="2:8">
      <c r="C531" s="51">
        <v>2</v>
      </c>
      <c r="D531" s="84" t="s">
        <v>141</v>
      </c>
      <c r="E531" s="62">
        <v>2</v>
      </c>
      <c r="F531" s="63">
        <v>2</v>
      </c>
      <c r="G531" s="62">
        <v>55</v>
      </c>
      <c r="H531" s="64" t="s">
        <v>600</v>
      </c>
    </row>
    <row r="532" spans="2:8">
      <c r="C532" s="51">
        <v>2</v>
      </c>
      <c r="D532" s="84" t="s">
        <v>141</v>
      </c>
      <c r="E532" s="62">
        <v>2</v>
      </c>
      <c r="F532" s="63">
        <v>2</v>
      </c>
      <c r="G532" s="62">
        <v>56</v>
      </c>
      <c r="H532" s="64" t="s">
        <v>647</v>
      </c>
    </row>
    <row r="533" spans="2:8">
      <c r="C533" s="51">
        <v>2</v>
      </c>
      <c r="D533" s="84" t="s">
        <v>141</v>
      </c>
      <c r="E533" s="62">
        <v>2</v>
      </c>
      <c r="F533" s="63">
        <v>2</v>
      </c>
      <c r="G533" s="62">
        <v>57</v>
      </c>
      <c r="H533" s="64" t="s">
        <v>648</v>
      </c>
    </row>
    <row r="534" spans="2:8">
      <c r="C534" s="51">
        <v>2</v>
      </c>
      <c r="D534" s="84" t="s">
        <v>141</v>
      </c>
      <c r="E534" s="62">
        <v>2</v>
      </c>
      <c r="F534" s="63">
        <v>2</v>
      </c>
      <c r="G534" s="62">
        <v>58</v>
      </c>
      <c r="H534" s="64" t="s">
        <v>649</v>
      </c>
    </row>
    <row r="535" spans="2:8">
      <c r="C535" s="51">
        <v>2</v>
      </c>
      <c r="D535" s="84" t="s">
        <v>141</v>
      </c>
      <c r="E535" s="62">
        <v>2</v>
      </c>
      <c r="F535" s="63">
        <v>2</v>
      </c>
      <c r="G535" s="62">
        <v>59</v>
      </c>
      <c r="H535" s="64" t="s">
        <v>650</v>
      </c>
    </row>
    <row r="536" spans="2:8">
      <c r="C536" s="51">
        <v>2</v>
      </c>
      <c r="D536" s="84" t="s">
        <v>141</v>
      </c>
      <c r="E536" s="62">
        <v>2</v>
      </c>
      <c r="F536" s="63">
        <v>2</v>
      </c>
      <c r="G536" s="62">
        <v>60</v>
      </c>
      <c r="H536" s="64" t="s">
        <v>651</v>
      </c>
    </row>
    <row r="537" spans="2:8">
      <c r="C537" s="51">
        <v>2</v>
      </c>
      <c r="D537" s="84" t="s">
        <v>141</v>
      </c>
      <c r="E537" s="62">
        <v>2</v>
      </c>
      <c r="F537" s="63">
        <v>2</v>
      </c>
      <c r="G537" s="62">
        <v>61</v>
      </c>
      <c r="H537" s="64" t="s">
        <v>652</v>
      </c>
    </row>
    <row r="538" spans="2:8">
      <c r="C538" s="51">
        <v>2</v>
      </c>
      <c r="D538" s="84" t="s">
        <v>141</v>
      </c>
      <c r="E538" s="62">
        <v>2</v>
      </c>
      <c r="F538" s="63">
        <v>2</v>
      </c>
      <c r="G538" s="62">
        <v>62</v>
      </c>
      <c r="H538" s="64" t="s">
        <v>653</v>
      </c>
    </row>
    <row r="539" spans="2:8">
      <c r="B539" s="56"/>
      <c r="C539" s="51">
        <v>2</v>
      </c>
      <c r="D539" s="84" t="s">
        <v>141</v>
      </c>
      <c r="E539" s="62">
        <v>2</v>
      </c>
      <c r="F539" s="63">
        <v>2</v>
      </c>
      <c r="G539" s="62">
        <v>63</v>
      </c>
      <c r="H539" s="64" t="s">
        <v>653</v>
      </c>
    </row>
    <row r="540" spans="2:8">
      <c r="B540" s="56"/>
      <c r="C540" s="51">
        <v>2</v>
      </c>
      <c r="D540" s="84" t="s">
        <v>141</v>
      </c>
      <c r="E540" s="62">
        <v>2</v>
      </c>
      <c r="F540" s="63">
        <v>2</v>
      </c>
      <c r="G540" s="62">
        <v>64</v>
      </c>
      <c r="H540" s="64" t="s">
        <v>654</v>
      </c>
    </row>
    <row r="541" spans="2:8">
      <c r="B541" s="56"/>
      <c r="C541" s="51">
        <v>2</v>
      </c>
      <c r="D541" s="84" t="s">
        <v>141</v>
      </c>
      <c r="E541" s="62">
        <v>2</v>
      </c>
      <c r="F541" s="63">
        <v>2</v>
      </c>
      <c r="G541" s="62">
        <v>65</v>
      </c>
      <c r="H541" s="64" t="s">
        <v>655</v>
      </c>
    </row>
    <row r="542" spans="2:8">
      <c r="B542" s="56"/>
      <c r="C542" s="51">
        <v>2</v>
      </c>
      <c r="D542" s="84" t="s">
        <v>141</v>
      </c>
      <c r="E542" s="62">
        <v>2</v>
      </c>
      <c r="F542" s="63">
        <v>2</v>
      </c>
      <c r="G542" s="62">
        <v>66</v>
      </c>
      <c r="H542" s="64" t="s">
        <v>656</v>
      </c>
    </row>
    <row r="543" spans="2:8">
      <c r="C543" s="51">
        <v>2</v>
      </c>
      <c r="D543" s="84" t="s">
        <v>141</v>
      </c>
      <c r="E543" s="62">
        <v>2</v>
      </c>
      <c r="F543" s="63">
        <v>2</v>
      </c>
      <c r="G543" s="62">
        <v>67</v>
      </c>
      <c r="H543" s="64" t="s">
        <v>657</v>
      </c>
    </row>
    <row r="544" spans="2:8">
      <c r="C544" s="51">
        <v>2</v>
      </c>
      <c r="D544" s="84" t="s">
        <v>141</v>
      </c>
      <c r="E544" s="62">
        <v>2</v>
      </c>
      <c r="F544" s="63">
        <v>2</v>
      </c>
      <c r="G544" s="62">
        <v>68</v>
      </c>
      <c r="H544" s="64" t="s">
        <v>658</v>
      </c>
    </row>
    <row r="545" spans="1:16">
      <c r="A545" s="56"/>
      <c r="C545" s="51">
        <v>2</v>
      </c>
      <c r="D545" s="84" t="s">
        <v>141</v>
      </c>
      <c r="E545" s="62">
        <v>2</v>
      </c>
      <c r="F545" s="63">
        <v>2</v>
      </c>
      <c r="G545" s="62">
        <v>69</v>
      </c>
      <c r="H545" s="64" t="s">
        <v>659</v>
      </c>
    </row>
    <row r="546" spans="1:16">
      <c r="A546" s="56"/>
      <c r="C546" s="51">
        <v>2</v>
      </c>
      <c r="D546" s="84" t="s">
        <v>141</v>
      </c>
      <c r="E546" s="62">
        <v>2</v>
      </c>
      <c r="F546" s="63">
        <v>2</v>
      </c>
      <c r="G546" s="62">
        <v>70</v>
      </c>
      <c r="H546" s="64" t="s">
        <v>114</v>
      </c>
    </row>
    <row r="547" spans="1:16">
      <c r="A547" s="56"/>
      <c r="C547" s="51"/>
      <c r="D547" s="84"/>
      <c r="E547" s="62"/>
      <c r="F547" s="63"/>
      <c r="G547" s="62"/>
      <c r="H547" s="64"/>
    </row>
    <row r="548" spans="1:16">
      <c r="A548" s="56"/>
      <c r="C548" s="51">
        <v>2</v>
      </c>
      <c r="D548" s="84" t="s">
        <v>141</v>
      </c>
      <c r="E548" s="62">
        <v>2</v>
      </c>
      <c r="F548" s="63">
        <v>3</v>
      </c>
      <c r="G548" s="62" t="s">
        <v>215</v>
      </c>
      <c r="H548" s="72" t="s">
        <v>660</v>
      </c>
    </row>
    <row r="549" spans="1:16">
      <c r="C549" s="51">
        <v>2</v>
      </c>
      <c r="D549" s="84" t="s">
        <v>141</v>
      </c>
      <c r="E549" s="62">
        <v>2</v>
      </c>
      <c r="F549" s="63">
        <v>3</v>
      </c>
      <c r="G549" s="62">
        <v>1</v>
      </c>
      <c r="H549" s="64" t="s">
        <v>661</v>
      </c>
    </row>
    <row r="550" spans="1:16">
      <c r="C550" s="51">
        <v>2</v>
      </c>
      <c r="D550" s="84" t="s">
        <v>141</v>
      </c>
      <c r="E550" s="62">
        <v>2</v>
      </c>
      <c r="F550" s="63">
        <v>3</v>
      </c>
      <c r="G550" s="62">
        <v>2</v>
      </c>
      <c r="H550" s="64" t="s">
        <v>662</v>
      </c>
    </row>
    <row r="551" spans="1:16">
      <c r="C551" s="51">
        <v>2</v>
      </c>
      <c r="D551" s="84" t="s">
        <v>141</v>
      </c>
      <c r="E551" s="62">
        <v>2</v>
      </c>
      <c r="F551" s="63">
        <v>3</v>
      </c>
      <c r="G551" s="62">
        <v>3</v>
      </c>
      <c r="H551" s="64" t="s">
        <v>663</v>
      </c>
    </row>
    <row r="552" spans="1:16">
      <c r="C552" s="51">
        <v>2</v>
      </c>
      <c r="D552" s="84" t="s">
        <v>141</v>
      </c>
      <c r="E552" s="62">
        <v>2</v>
      </c>
      <c r="F552" s="63">
        <v>3</v>
      </c>
      <c r="G552" s="62">
        <v>4</v>
      </c>
      <c r="H552" s="64" t="s">
        <v>664</v>
      </c>
      <c r="I552" s="56"/>
      <c r="J552" s="56"/>
      <c r="K552" s="56"/>
      <c r="L552" s="56"/>
      <c r="M552" s="56"/>
      <c r="N552" s="56"/>
      <c r="O552" s="56"/>
      <c r="P552" s="56"/>
    </row>
    <row r="553" spans="1:16">
      <c r="C553" s="51">
        <v>2</v>
      </c>
      <c r="D553" s="84" t="s">
        <v>141</v>
      </c>
      <c r="E553" s="62">
        <v>2</v>
      </c>
      <c r="F553" s="63">
        <v>3</v>
      </c>
      <c r="G553" s="62">
        <v>5</v>
      </c>
      <c r="H553" s="64" t="s">
        <v>665</v>
      </c>
      <c r="I553" s="56"/>
      <c r="J553" s="56"/>
      <c r="K553" s="56"/>
      <c r="L553" s="56"/>
      <c r="M553" s="56"/>
      <c r="N553" s="56"/>
      <c r="O553" s="56"/>
      <c r="P553" s="56"/>
    </row>
    <row r="554" spans="1:16">
      <c r="C554" s="51">
        <v>2</v>
      </c>
      <c r="D554" s="84" t="s">
        <v>141</v>
      </c>
      <c r="E554" s="62">
        <v>2</v>
      </c>
      <c r="F554" s="63">
        <v>3</v>
      </c>
      <c r="G554" s="62">
        <v>6</v>
      </c>
      <c r="H554" s="64" t="s">
        <v>666</v>
      </c>
      <c r="I554" s="56"/>
      <c r="J554" s="56"/>
      <c r="K554" s="56"/>
      <c r="L554" s="56"/>
      <c r="M554" s="56"/>
      <c r="N554" s="56"/>
      <c r="O554" s="56"/>
      <c r="P554" s="56"/>
    </row>
    <row r="555" spans="1:16">
      <c r="C555" s="51">
        <v>2</v>
      </c>
      <c r="D555" s="84" t="s">
        <v>141</v>
      </c>
      <c r="E555" s="62">
        <v>2</v>
      </c>
      <c r="F555" s="63">
        <v>3</v>
      </c>
      <c r="G555" s="62">
        <v>7</v>
      </c>
      <c r="H555" s="64" t="s">
        <v>667</v>
      </c>
      <c r="I555" s="56"/>
      <c r="J555" s="56"/>
      <c r="K555" s="56"/>
      <c r="L555" s="56"/>
      <c r="M555" s="56"/>
      <c r="N555" s="56"/>
      <c r="O555" s="56"/>
      <c r="P555" s="56"/>
    </row>
    <row r="556" spans="1:16">
      <c r="C556" s="51">
        <v>2</v>
      </c>
      <c r="D556" s="84" t="s">
        <v>141</v>
      </c>
      <c r="E556" s="62">
        <v>2</v>
      </c>
      <c r="F556" s="63">
        <v>3</v>
      </c>
      <c r="G556" s="62">
        <v>8</v>
      </c>
      <c r="H556" s="64" t="s">
        <v>668</v>
      </c>
    </row>
    <row r="557" spans="1:16" s="56" customFormat="1">
      <c r="A557" s="34"/>
      <c r="B557" s="34"/>
      <c r="C557" s="51">
        <v>2</v>
      </c>
      <c r="D557" s="84" t="s">
        <v>141</v>
      </c>
      <c r="E557" s="62">
        <v>2</v>
      </c>
      <c r="F557" s="63">
        <v>3</v>
      </c>
      <c r="G557" s="62">
        <v>9</v>
      </c>
      <c r="H557" s="64" t="s">
        <v>669</v>
      </c>
      <c r="I557" s="34"/>
      <c r="J557" s="34"/>
      <c r="K557" s="34"/>
      <c r="L557" s="34"/>
      <c r="M557" s="34"/>
      <c r="N557" s="34"/>
      <c r="O557" s="34"/>
      <c r="P557" s="34"/>
    </row>
    <row r="558" spans="1:16" s="56" customFormat="1">
      <c r="A558" s="34"/>
      <c r="B558" s="34"/>
      <c r="C558" s="51">
        <v>2</v>
      </c>
      <c r="D558" s="84" t="s">
        <v>141</v>
      </c>
      <c r="E558" s="62">
        <v>2</v>
      </c>
      <c r="F558" s="63">
        <v>3</v>
      </c>
      <c r="G558" s="62">
        <v>10</v>
      </c>
      <c r="H558" s="64" t="s">
        <v>670</v>
      </c>
      <c r="I558" s="34"/>
      <c r="J558" s="34"/>
      <c r="K558" s="34"/>
      <c r="L558" s="34"/>
      <c r="M558" s="34"/>
      <c r="N558" s="34"/>
      <c r="O558" s="34"/>
      <c r="P558" s="34"/>
    </row>
    <row r="559" spans="1:16" s="56" customFormat="1">
      <c r="A559" s="34"/>
      <c r="B559" s="34"/>
      <c r="C559" s="51">
        <v>2</v>
      </c>
      <c r="D559" s="84" t="s">
        <v>141</v>
      </c>
      <c r="E559" s="62">
        <v>2</v>
      </c>
      <c r="F559" s="63">
        <v>3</v>
      </c>
      <c r="G559" s="62">
        <v>11</v>
      </c>
      <c r="H559" s="64" t="s">
        <v>671</v>
      </c>
      <c r="I559" s="34"/>
      <c r="J559" s="34"/>
      <c r="K559" s="34"/>
      <c r="L559" s="34"/>
      <c r="M559" s="34"/>
      <c r="N559" s="34"/>
      <c r="O559" s="34"/>
      <c r="P559" s="34"/>
    </row>
    <row r="560" spans="1:16" s="56" customFormat="1">
      <c r="A560" s="34"/>
      <c r="B560" s="34"/>
      <c r="C560" s="51">
        <v>2</v>
      </c>
      <c r="D560" s="84" t="s">
        <v>141</v>
      </c>
      <c r="E560" s="62">
        <v>2</v>
      </c>
      <c r="F560" s="63">
        <v>3</v>
      </c>
      <c r="G560" s="62">
        <v>12</v>
      </c>
      <c r="H560" s="64" t="s">
        <v>672</v>
      </c>
      <c r="I560" s="34"/>
      <c r="J560" s="34"/>
      <c r="K560" s="34"/>
      <c r="L560" s="34"/>
      <c r="M560" s="34"/>
      <c r="N560" s="34"/>
      <c r="O560" s="34"/>
      <c r="P560" s="34"/>
    </row>
    <row r="561" spans="3:8">
      <c r="C561" s="51">
        <v>2</v>
      </c>
      <c r="D561" s="84" t="s">
        <v>141</v>
      </c>
      <c r="E561" s="62">
        <v>2</v>
      </c>
      <c r="F561" s="63">
        <v>3</v>
      </c>
      <c r="G561" s="62">
        <v>13</v>
      </c>
      <c r="H561" s="64" t="s">
        <v>673</v>
      </c>
    </row>
    <row r="562" spans="3:8">
      <c r="C562" s="51">
        <v>2</v>
      </c>
      <c r="D562" s="84" t="s">
        <v>141</v>
      </c>
      <c r="E562" s="62">
        <v>2</v>
      </c>
      <c r="F562" s="63">
        <v>3</v>
      </c>
      <c r="G562" s="62">
        <v>14</v>
      </c>
      <c r="H562" s="64" t="s">
        <v>674</v>
      </c>
    </row>
    <row r="563" spans="3:8">
      <c r="C563" s="51">
        <v>2</v>
      </c>
      <c r="D563" s="84" t="s">
        <v>141</v>
      </c>
      <c r="E563" s="62">
        <v>2</v>
      </c>
      <c r="F563" s="63">
        <v>3</v>
      </c>
      <c r="G563" s="62">
        <v>15</v>
      </c>
      <c r="H563" s="64" t="s">
        <v>675</v>
      </c>
    </row>
    <row r="564" spans="3:8">
      <c r="C564" s="51">
        <v>2</v>
      </c>
      <c r="D564" s="84" t="s">
        <v>141</v>
      </c>
      <c r="E564" s="62">
        <v>2</v>
      </c>
      <c r="F564" s="63">
        <v>3</v>
      </c>
      <c r="G564" s="62">
        <v>16</v>
      </c>
      <c r="H564" s="64" t="s">
        <v>676</v>
      </c>
    </row>
    <row r="565" spans="3:8">
      <c r="C565" s="51">
        <v>2</v>
      </c>
      <c r="D565" s="84" t="s">
        <v>141</v>
      </c>
      <c r="E565" s="62">
        <v>2</v>
      </c>
      <c r="F565" s="63">
        <v>3</v>
      </c>
      <c r="G565" s="62">
        <v>17</v>
      </c>
      <c r="H565" s="64" t="s">
        <v>677</v>
      </c>
    </row>
    <row r="566" spans="3:8">
      <c r="C566" s="51">
        <v>2</v>
      </c>
      <c r="D566" s="84" t="s">
        <v>141</v>
      </c>
      <c r="E566" s="62">
        <v>2</v>
      </c>
      <c r="F566" s="63">
        <v>3</v>
      </c>
      <c r="G566" s="62">
        <v>18</v>
      </c>
      <c r="H566" s="64" t="s">
        <v>678</v>
      </c>
    </row>
    <row r="567" spans="3:8">
      <c r="C567" s="51">
        <v>2</v>
      </c>
      <c r="D567" s="84" t="s">
        <v>141</v>
      </c>
      <c r="E567" s="62">
        <v>2</v>
      </c>
      <c r="F567" s="63">
        <v>3</v>
      </c>
      <c r="G567" s="62">
        <v>19</v>
      </c>
      <c r="H567" s="64" t="s">
        <v>679</v>
      </c>
    </row>
    <row r="568" spans="3:8">
      <c r="C568" s="51">
        <v>2</v>
      </c>
      <c r="D568" s="84" t="s">
        <v>141</v>
      </c>
      <c r="E568" s="62">
        <v>2</v>
      </c>
      <c r="F568" s="63">
        <v>3</v>
      </c>
      <c r="G568" s="62">
        <v>20</v>
      </c>
      <c r="H568" s="64" t="s">
        <v>680</v>
      </c>
    </row>
    <row r="569" spans="3:8">
      <c r="C569" s="51">
        <v>2</v>
      </c>
      <c r="D569" s="84" t="s">
        <v>141</v>
      </c>
      <c r="E569" s="62">
        <v>2</v>
      </c>
      <c r="F569" s="63">
        <v>3</v>
      </c>
      <c r="G569" s="62">
        <v>21</v>
      </c>
      <c r="H569" s="64" t="s">
        <v>681</v>
      </c>
    </row>
    <row r="570" spans="3:8">
      <c r="C570" s="51">
        <v>2</v>
      </c>
      <c r="D570" s="84" t="s">
        <v>141</v>
      </c>
      <c r="E570" s="62">
        <v>2</v>
      </c>
      <c r="F570" s="63">
        <v>3</v>
      </c>
      <c r="G570" s="62">
        <v>22</v>
      </c>
      <c r="H570" s="64" t="s">
        <v>682</v>
      </c>
    </row>
    <row r="571" spans="3:8">
      <c r="C571" s="51">
        <v>2</v>
      </c>
      <c r="D571" s="84" t="s">
        <v>141</v>
      </c>
      <c r="E571" s="62">
        <v>2</v>
      </c>
      <c r="F571" s="63">
        <v>3</v>
      </c>
      <c r="G571" s="62">
        <v>23</v>
      </c>
      <c r="H571" s="64" t="s">
        <v>683</v>
      </c>
    </row>
    <row r="572" spans="3:8">
      <c r="C572" s="51">
        <v>2</v>
      </c>
      <c r="D572" s="84" t="s">
        <v>141</v>
      </c>
      <c r="E572" s="62">
        <v>2</v>
      </c>
      <c r="F572" s="63">
        <v>3</v>
      </c>
      <c r="G572" s="62">
        <v>24</v>
      </c>
      <c r="H572" s="64" t="s">
        <v>684</v>
      </c>
    </row>
    <row r="573" spans="3:8">
      <c r="C573" s="51">
        <v>2</v>
      </c>
      <c r="D573" s="84" t="s">
        <v>141</v>
      </c>
      <c r="E573" s="62">
        <v>2</v>
      </c>
      <c r="F573" s="63">
        <v>3</v>
      </c>
      <c r="G573" s="62">
        <v>25</v>
      </c>
      <c r="H573" s="64" t="s">
        <v>685</v>
      </c>
    </row>
    <row r="574" spans="3:8">
      <c r="C574" s="51">
        <v>2</v>
      </c>
      <c r="D574" s="84" t="s">
        <v>141</v>
      </c>
      <c r="E574" s="62">
        <v>2</v>
      </c>
      <c r="F574" s="63">
        <v>3</v>
      </c>
      <c r="G574" s="62">
        <v>26</v>
      </c>
      <c r="H574" s="64" t="s">
        <v>686</v>
      </c>
    </row>
    <row r="575" spans="3:8">
      <c r="C575" s="51">
        <v>2</v>
      </c>
      <c r="D575" s="84" t="s">
        <v>141</v>
      </c>
      <c r="E575" s="62">
        <v>2</v>
      </c>
      <c r="F575" s="63">
        <v>3</v>
      </c>
      <c r="G575" s="62">
        <v>27</v>
      </c>
      <c r="H575" s="64" t="s">
        <v>687</v>
      </c>
    </row>
    <row r="576" spans="3:8">
      <c r="C576" s="51">
        <v>2</v>
      </c>
      <c r="D576" s="84" t="s">
        <v>141</v>
      </c>
      <c r="E576" s="62">
        <v>2</v>
      </c>
      <c r="F576" s="63">
        <v>3</v>
      </c>
      <c r="G576" s="62">
        <v>28</v>
      </c>
      <c r="H576" s="64" t="s">
        <v>688</v>
      </c>
    </row>
    <row r="577" spans="3:8">
      <c r="C577" s="51">
        <v>2</v>
      </c>
      <c r="D577" s="84" t="s">
        <v>141</v>
      </c>
      <c r="E577" s="62">
        <v>2</v>
      </c>
      <c r="F577" s="63">
        <v>3</v>
      </c>
      <c r="G577" s="62">
        <v>29</v>
      </c>
      <c r="H577" s="64" t="s">
        <v>689</v>
      </c>
    </row>
    <row r="578" spans="3:8">
      <c r="C578" s="51">
        <v>2</v>
      </c>
      <c r="D578" s="84" t="s">
        <v>141</v>
      </c>
      <c r="E578" s="62">
        <v>2</v>
      </c>
      <c r="F578" s="63">
        <v>3</v>
      </c>
      <c r="G578" s="62">
        <v>30</v>
      </c>
      <c r="H578" s="64" t="s">
        <v>690</v>
      </c>
    </row>
    <row r="579" spans="3:8">
      <c r="C579" s="51">
        <v>2</v>
      </c>
      <c r="D579" s="84" t="s">
        <v>141</v>
      </c>
      <c r="E579" s="62">
        <v>2</v>
      </c>
      <c r="F579" s="63">
        <v>3</v>
      </c>
      <c r="G579" s="62">
        <v>31</v>
      </c>
      <c r="H579" s="64" t="s">
        <v>691</v>
      </c>
    </row>
    <row r="580" spans="3:8">
      <c r="C580" s="51">
        <v>2</v>
      </c>
      <c r="D580" s="84" t="s">
        <v>141</v>
      </c>
      <c r="E580" s="62">
        <v>2</v>
      </c>
      <c r="F580" s="63">
        <v>3</v>
      </c>
      <c r="G580" s="62">
        <v>32</v>
      </c>
      <c r="H580" s="64" t="s">
        <v>692</v>
      </c>
    </row>
    <row r="581" spans="3:8">
      <c r="C581" s="51">
        <v>2</v>
      </c>
      <c r="D581" s="84" t="s">
        <v>141</v>
      </c>
      <c r="E581" s="62">
        <v>2</v>
      </c>
      <c r="F581" s="63">
        <v>3</v>
      </c>
      <c r="G581" s="62">
        <v>33</v>
      </c>
      <c r="H581" s="64" t="s">
        <v>693</v>
      </c>
    </row>
    <row r="582" spans="3:8">
      <c r="C582" s="51">
        <v>2</v>
      </c>
      <c r="D582" s="84" t="s">
        <v>141</v>
      </c>
      <c r="E582" s="62">
        <v>2</v>
      </c>
      <c r="F582" s="63">
        <v>3</v>
      </c>
      <c r="G582" s="62">
        <v>34</v>
      </c>
      <c r="H582" s="64" t="s">
        <v>694</v>
      </c>
    </row>
    <row r="583" spans="3:8">
      <c r="C583" s="51">
        <v>2</v>
      </c>
      <c r="D583" s="84" t="s">
        <v>141</v>
      </c>
      <c r="E583" s="62">
        <v>2</v>
      </c>
      <c r="F583" s="63">
        <v>3</v>
      </c>
      <c r="G583" s="62">
        <v>35</v>
      </c>
      <c r="H583" s="64" t="s">
        <v>695</v>
      </c>
    </row>
    <row r="584" spans="3:8">
      <c r="C584" s="51">
        <v>2</v>
      </c>
      <c r="D584" s="84" t="s">
        <v>141</v>
      </c>
      <c r="E584" s="62">
        <v>2</v>
      </c>
      <c r="F584" s="63">
        <v>3</v>
      </c>
      <c r="G584" s="62">
        <v>36</v>
      </c>
      <c r="H584" s="64" t="s">
        <v>696</v>
      </c>
    </row>
    <row r="585" spans="3:8">
      <c r="C585" s="51">
        <v>2</v>
      </c>
      <c r="D585" s="84" t="s">
        <v>141</v>
      </c>
      <c r="E585" s="62">
        <v>2</v>
      </c>
      <c r="F585" s="63">
        <v>3</v>
      </c>
      <c r="G585" s="62">
        <v>37</v>
      </c>
      <c r="H585" s="64" t="s">
        <v>697</v>
      </c>
    </row>
    <row r="586" spans="3:8">
      <c r="C586" s="51">
        <v>2</v>
      </c>
      <c r="D586" s="84" t="s">
        <v>141</v>
      </c>
      <c r="E586" s="62">
        <v>2</v>
      </c>
      <c r="F586" s="63">
        <v>3</v>
      </c>
      <c r="G586" s="62">
        <v>38</v>
      </c>
      <c r="H586" s="64" t="s">
        <v>698</v>
      </c>
    </row>
    <row r="587" spans="3:8">
      <c r="C587" s="51">
        <v>2</v>
      </c>
      <c r="D587" s="84" t="s">
        <v>141</v>
      </c>
      <c r="E587" s="62">
        <v>2</v>
      </c>
      <c r="F587" s="63">
        <v>3</v>
      </c>
      <c r="G587" s="62">
        <v>39</v>
      </c>
      <c r="H587" s="64" t="s">
        <v>699</v>
      </c>
    </row>
    <row r="588" spans="3:8">
      <c r="C588" s="51">
        <v>2</v>
      </c>
      <c r="D588" s="84" t="s">
        <v>141</v>
      </c>
      <c r="E588" s="62">
        <v>2</v>
      </c>
      <c r="F588" s="63">
        <v>3</v>
      </c>
      <c r="G588" s="62">
        <v>40</v>
      </c>
      <c r="H588" s="64" t="s">
        <v>700</v>
      </c>
    </row>
    <row r="589" spans="3:8">
      <c r="C589" s="51">
        <v>2</v>
      </c>
      <c r="D589" s="84" t="s">
        <v>141</v>
      </c>
      <c r="E589" s="62">
        <v>2</v>
      </c>
      <c r="F589" s="63">
        <v>3</v>
      </c>
      <c r="G589" s="62">
        <v>41</v>
      </c>
      <c r="H589" s="64" t="s">
        <v>701</v>
      </c>
    </row>
    <row r="590" spans="3:8">
      <c r="C590" s="51">
        <v>2</v>
      </c>
      <c r="D590" s="84" t="s">
        <v>141</v>
      </c>
      <c r="E590" s="62">
        <v>2</v>
      </c>
      <c r="F590" s="63">
        <v>3</v>
      </c>
      <c r="G590" s="62">
        <v>42</v>
      </c>
      <c r="H590" s="64" t="s">
        <v>702</v>
      </c>
    </row>
    <row r="591" spans="3:8">
      <c r="C591" s="51">
        <v>2</v>
      </c>
      <c r="D591" s="84" t="s">
        <v>141</v>
      </c>
      <c r="E591" s="62">
        <v>2</v>
      </c>
      <c r="F591" s="63">
        <v>3</v>
      </c>
      <c r="G591" s="62">
        <v>43</v>
      </c>
      <c r="H591" s="64" t="s">
        <v>703</v>
      </c>
    </row>
    <row r="592" spans="3:8">
      <c r="C592" s="51">
        <v>2</v>
      </c>
      <c r="D592" s="84" t="s">
        <v>141</v>
      </c>
      <c r="E592" s="62">
        <v>2</v>
      </c>
      <c r="F592" s="63">
        <v>3</v>
      </c>
      <c r="G592" s="62">
        <v>44</v>
      </c>
      <c r="H592" s="64" t="s">
        <v>704</v>
      </c>
    </row>
    <row r="593" spans="3:8">
      <c r="C593" s="51">
        <v>2</v>
      </c>
      <c r="D593" s="84" t="s">
        <v>141</v>
      </c>
      <c r="E593" s="62">
        <v>2</v>
      </c>
      <c r="F593" s="63">
        <v>3</v>
      </c>
      <c r="G593" s="62">
        <v>45</v>
      </c>
      <c r="H593" s="64" t="s">
        <v>705</v>
      </c>
    </row>
    <row r="594" spans="3:8">
      <c r="C594" s="51">
        <v>2</v>
      </c>
      <c r="D594" s="84" t="s">
        <v>141</v>
      </c>
      <c r="E594" s="62">
        <v>2</v>
      </c>
      <c r="F594" s="63">
        <v>3</v>
      </c>
      <c r="G594" s="62">
        <v>46</v>
      </c>
      <c r="H594" s="64" t="s">
        <v>114</v>
      </c>
    </row>
    <row r="595" spans="3:8">
      <c r="C595" s="51"/>
      <c r="D595" s="84"/>
      <c r="E595" s="62"/>
      <c r="F595" s="63"/>
      <c r="G595" s="62"/>
      <c r="H595" s="64"/>
    </row>
    <row r="596" spans="3:8">
      <c r="C596" s="51">
        <v>2</v>
      </c>
      <c r="D596" s="84" t="s">
        <v>141</v>
      </c>
      <c r="E596" s="62">
        <v>2</v>
      </c>
      <c r="F596" s="63">
        <v>4</v>
      </c>
      <c r="G596" s="62" t="s">
        <v>215</v>
      </c>
      <c r="H596" s="72" t="s">
        <v>706</v>
      </c>
    </row>
    <row r="597" spans="3:8">
      <c r="C597" s="51">
        <v>2</v>
      </c>
      <c r="D597" s="84" t="s">
        <v>141</v>
      </c>
      <c r="E597" s="62">
        <v>2</v>
      </c>
      <c r="F597" s="63">
        <v>4</v>
      </c>
      <c r="G597" s="62">
        <v>1</v>
      </c>
      <c r="H597" s="64" t="s">
        <v>707</v>
      </c>
    </row>
    <row r="598" spans="3:8">
      <c r="C598" s="51">
        <v>2</v>
      </c>
      <c r="D598" s="84" t="s">
        <v>141</v>
      </c>
      <c r="E598" s="62">
        <v>2</v>
      </c>
      <c r="F598" s="63">
        <v>4</v>
      </c>
      <c r="G598" s="62">
        <v>2</v>
      </c>
      <c r="H598" s="64" t="s">
        <v>708</v>
      </c>
    </row>
    <row r="599" spans="3:8">
      <c r="C599" s="51">
        <v>2</v>
      </c>
      <c r="D599" s="84" t="s">
        <v>141</v>
      </c>
      <c r="E599" s="62">
        <v>2</v>
      </c>
      <c r="F599" s="63">
        <v>4</v>
      </c>
      <c r="G599" s="62">
        <v>3</v>
      </c>
      <c r="H599" s="64" t="s">
        <v>709</v>
      </c>
    </row>
    <row r="600" spans="3:8">
      <c r="C600" s="51">
        <v>2</v>
      </c>
      <c r="D600" s="84" t="s">
        <v>141</v>
      </c>
      <c r="E600" s="62">
        <v>2</v>
      </c>
      <c r="F600" s="63">
        <v>4</v>
      </c>
      <c r="G600" s="62">
        <v>4</v>
      </c>
      <c r="H600" s="64" t="s">
        <v>710</v>
      </c>
    </row>
    <row r="601" spans="3:8">
      <c r="C601" s="51">
        <v>2</v>
      </c>
      <c r="D601" s="84" t="s">
        <v>141</v>
      </c>
      <c r="E601" s="62">
        <v>2</v>
      </c>
      <c r="F601" s="63">
        <v>4</v>
      </c>
      <c r="G601" s="62">
        <v>5</v>
      </c>
      <c r="H601" s="64" t="s">
        <v>711</v>
      </c>
    </row>
    <row r="602" spans="3:8">
      <c r="C602" s="51">
        <v>2</v>
      </c>
      <c r="D602" s="84" t="s">
        <v>141</v>
      </c>
      <c r="E602" s="62">
        <v>2</v>
      </c>
      <c r="F602" s="63">
        <v>4</v>
      </c>
      <c r="G602" s="62">
        <v>6</v>
      </c>
      <c r="H602" s="64" t="s">
        <v>712</v>
      </c>
    </row>
    <row r="603" spans="3:8">
      <c r="C603" s="51">
        <v>2</v>
      </c>
      <c r="D603" s="84" t="s">
        <v>141</v>
      </c>
      <c r="E603" s="62">
        <v>2</v>
      </c>
      <c r="F603" s="63">
        <v>4</v>
      </c>
      <c r="G603" s="62">
        <v>7</v>
      </c>
      <c r="H603" s="64" t="s">
        <v>713</v>
      </c>
    </row>
    <row r="604" spans="3:8">
      <c r="C604" s="51">
        <v>2</v>
      </c>
      <c r="D604" s="84" t="s">
        <v>141</v>
      </c>
      <c r="E604" s="62">
        <v>2</v>
      </c>
      <c r="F604" s="63">
        <v>4</v>
      </c>
      <c r="G604" s="62">
        <v>8</v>
      </c>
      <c r="H604" s="64" t="s">
        <v>714</v>
      </c>
    </row>
    <row r="605" spans="3:8">
      <c r="C605" s="51">
        <v>2</v>
      </c>
      <c r="D605" s="84" t="s">
        <v>141</v>
      </c>
      <c r="E605" s="62">
        <v>2</v>
      </c>
      <c r="F605" s="63">
        <v>4</v>
      </c>
      <c r="G605" s="62">
        <v>9</v>
      </c>
      <c r="H605" s="64" t="s">
        <v>715</v>
      </c>
    </row>
    <row r="606" spans="3:8">
      <c r="C606" s="51">
        <v>2</v>
      </c>
      <c r="D606" s="84" t="s">
        <v>141</v>
      </c>
      <c r="E606" s="62">
        <v>2</v>
      </c>
      <c r="F606" s="63">
        <v>4</v>
      </c>
      <c r="G606" s="62">
        <v>10</v>
      </c>
      <c r="H606" s="64" t="s">
        <v>716</v>
      </c>
    </row>
    <row r="607" spans="3:8">
      <c r="C607" s="51">
        <v>2</v>
      </c>
      <c r="D607" s="84" t="s">
        <v>141</v>
      </c>
      <c r="E607" s="62">
        <v>2</v>
      </c>
      <c r="F607" s="63">
        <v>4</v>
      </c>
      <c r="G607" s="62">
        <v>11</v>
      </c>
      <c r="H607" s="64" t="s">
        <v>717</v>
      </c>
    </row>
    <row r="608" spans="3:8">
      <c r="C608" s="51">
        <v>2</v>
      </c>
      <c r="D608" s="84" t="s">
        <v>141</v>
      </c>
      <c r="E608" s="62">
        <v>2</v>
      </c>
      <c r="F608" s="63">
        <v>4</v>
      </c>
      <c r="G608" s="62">
        <v>12</v>
      </c>
      <c r="H608" s="64" t="s">
        <v>718</v>
      </c>
    </row>
    <row r="609" spans="1:8">
      <c r="C609" s="51">
        <v>2</v>
      </c>
      <c r="D609" s="84" t="s">
        <v>141</v>
      </c>
      <c r="E609" s="62">
        <v>2</v>
      </c>
      <c r="F609" s="63">
        <v>4</v>
      </c>
      <c r="G609" s="62">
        <v>13</v>
      </c>
      <c r="H609" s="64" t="s">
        <v>719</v>
      </c>
    </row>
    <row r="610" spans="1:8">
      <c r="C610" s="51">
        <v>2</v>
      </c>
      <c r="D610" s="84" t="s">
        <v>141</v>
      </c>
      <c r="E610" s="62">
        <v>2</v>
      </c>
      <c r="F610" s="63">
        <v>4</v>
      </c>
      <c r="G610" s="62">
        <v>14</v>
      </c>
      <c r="H610" s="64" t="s">
        <v>720</v>
      </c>
    </row>
    <row r="611" spans="1:8">
      <c r="C611" s="51">
        <v>2</v>
      </c>
      <c r="D611" s="84" t="s">
        <v>141</v>
      </c>
      <c r="E611" s="62">
        <v>2</v>
      </c>
      <c r="F611" s="63">
        <v>4</v>
      </c>
      <c r="G611" s="62">
        <v>15</v>
      </c>
      <c r="H611" s="64" t="s">
        <v>721</v>
      </c>
    </row>
    <row r="612" spans="1:8">
      <c r="C612" s="51">
        <v>2</v>
      </c>
      <c r="D612" s="84" t="s">
        <v>141</v>
      </c>
      <c r="E612" s="62">
        <v>2</v>
      </c>
      <c r="F612" s="63">
        <v>4</v>
      </c>
      <c r="G612" s="62">
        <v>16</v>
      </c>
      <c r="H612" s="64" t="s">
        <v>722</v>
      </c>
    </row>
    <row r="613" spans="1:8">
      <c r="B613" s="56"/>
      <c r="C613" s="51">
        <v>2</v>
      </c>
      <c r="D613" s="84" t="s">
        <v>141</v>
      </c>
      <c r="E613" s="62">
        <v>2</v>
      </c>
      <c r="F613" s="63">
        <v>4</v>
      </c>
      <c r="G613" s="62">
        <v>17</v>
      </c>
      <c r="H613" s="64" t="s">
        <v>723</v>
      </c>
    </row>
    <row r="614" spans="1:8">
      <c r="B614" s="56"/>
      <c r="C614" s="51">
        <v>2</v>
      </c>
      <c r="D614" s="84" t="s">
        <v>141</v>
      </c>
      <c r="E614" s="62">
        <v>2</v>
      </c>
      <c r="F614" s="63">
        <v>4</v>
      </c>
      <c r="G614" s="62">
        <v>18</v>
      </c>
      <c r="H614" s="64" t="s">
        <v>724</v>
      </c>
    </row>
    <row r="615" spans="1:8">
      <c r="B615" s="56"/>
      <c r="C615" s="51">
        <v>2</v>
      </c>
      <c r="D615" s="84" t="s">
        <v>141</v>
      </c>
      <c r="E615" s="62">
        <v>2</v>
      </c>
      <c r="F615" s="63">
        <v>4</v>
      </c>
      <c r="G615" s="62">
        <v>19</v>
      </c>
      <c r="H615" s="64" t="s">
        <v>725</v>
      </c>
    </row>
    <row r="616" spans="1:8">
      <c r="B616" s="56"/>
      <c r="C616" s="51">
        <v>2</v>
      </c>
      <c r="D616" s="84" t="s">
        <v>141</v>
      </c>
      <c r="E616" s="62">
        <v>2</v>
      </c>
      <c r="F616" s="63">
        <v>4</v>
      </c>
      <c r="G616" s="62">
        <v>20</v>
      </c>
      <c r="H616" s="64" t="s">
        <v>726</v>
      </c>
    </row>
    <row r="617" spans="1:8">
      <c r="C617" s="51">
        <v>2</v>
      </c>
      <c r="D617" s="84" t="s">
        <v>141</v>
      </c>
      <c r="E617" s="62">
        <v>2</v>
      </c>
      <c r="F617" s="63">
        <v>4</v>
      </c>
      <c r="G617" s="62">
        <v>21</v>
      </c>
      <c r="H617" s="64" t="s">
        <v>727</v>
      </c>
    </row>
    <row r="618" spans="1:8">
      <c r="C618" s="51">
        <v>2</v>
      </c>
      <c r="D618" s="84" t="s">
        <v>141</v>
      </c>
      <c r="E618" s="62">
        <v>2</v>
      </c>
      <c r="F618" s="63">
        <v>4</v>
      </c>
      <c r="G618" s="62">
        <v>22</v>
      </c>
      <c r="H618" s="64" t="s">
        <v>728</v>
      </c>
    </row>
    <row r="619" spans="1:8">
      <c r="A619" s="56"/>
      <c r="C619" s="51">
        <v>2</v>
      </c>
      <c r="D619" s="84" t="s">
        <v>141</v>
      </c>
      <c r="E619" s="62">
        <v>2</v>
      </c>
      <c r="F619" s="63">
        <v>4</v>
      </c>
      <c r="G619" s="62">
        <v>23</v>
      </c>
      <c r="H619" s="64" t="s">
        <v>729</v>
      </c>
    </row>
    <row r="620" spans="1:8">
      <c r="A620" s="56"/>
      <c r="C620" s="51">
        <v>2</v>
      </c>
      <c r="D620" s="84" t="s">
        <v>141</v>
      </c>
      <c r="E620" s="62">
        <v>2</v>
      </c>
      <c r="F620" s="63">
        <v>4</v>
      </c>
      <c r="G620" s="62">
        <v>24</v>
      </c>
      <c r="H620" s="64" t="s">
        <v>730</v>
      </c>
    </row>
    <row r="621" spans="1:8">
      <c r="A621" s="56"/>
      <c r="C621" s="51">
        <v>2</v>
      </c>
      <c r="D621" s="84" t="s">
        <v>141</v>
      </c>
      <c r="E621" s="62">
        <v>2</v>
      </c>
      <c r="F621" s="63">
        <v>4</v>
      </c>
      <c r="G621" s="62">
        <v>25</v>
      </c>
      <c r="H621" s="64" t="s">
        <v>618</v>
      </c>
    </row>
    <row r="622" spans="1:8">
      <c r="A622" s="56"/>
      <c r="C622" s="51">
        <v>2</v>
      </c>
      <c r="D622" s="84" t="s">
        <v>141</v>
      </c>
      <c r="E622" s="62">
        <v>2</v>
      </c>
      <c r="F622" s="63">
        <v>4</v>
      </c>
      <c r="G622" s="62">
        <v>26</v>
      </c>
      <c r="H622" s="64" t="s">
        <v>731</v>
      </c>
    </row>
    <row r="623" spans="1:8">
      <c r="C623" s="51">
        <v>2</v>
      </c>
      <c r="D623" s="84" t="s">
        <v>141</v>
      </c>
      <c r="E623" s="62">
        <v>2</v>
      </c>
      <c r="F623" s="63">
        <v>4</v>
      </c>
      <c r="G623" s="62">
        <v>27</v>
      </c>
      <c r="H623" s="64" t="s">
        <v>732</v>
      </c>
    </row>
    <row r="624" spans="1:8">
      <c r="C624" s="51">
        <v>2</v>
      </c>
      <c r="D624" s="84" t="s">
        <v>141</v>
      </c>
      <c r="E624" s="62">
        <v>2</v>
      </c>
      <c r="F624" s="63">
        <v>4</v>
      </c>
      <c r="G624" s="62">
        <v>28</v>
      </c>
      <c r="H624" s="64" t="s">
        <v>733</v>
      </c>
    </row>
    <row r="625" spans="1:16">
      <c r="C625" s="51">
        <v>2</v>
      </c>
      <c r="D625" s="84" t="s">
        <v>141</v>
      </c>
      <c r="E625" s="62">
        <v>2</v>
      </c>
      <c r="F625" s="63">
        <v>4</v>
      </c>
      <c r="G625" s="62">
        <v>29</v>
      </c>
      <c r="H625" s="64" t="s">
        <v>734</v>
      </c>
    </row>
    <row r="626" spans="1:16">
      <c r="C626" s="51">
        <v>2</v>
      </c>
      <c r="D626" s="84" t="s">
        <v>141</v>
      </c>
      <c r="E626" s="62">
        <v>2</v>
      </c>
      <c r="F626" s="63">
        <v>4</v>
      </c>
      <c r="G626" s="62">
        <v>30</v>
      </c>
      <c r="H626" s="64" t="s">
        <v>735</v>
      </c>
      <c r="I626" s="56"/>
      <c r="J626" s="56"/>
      <c r="K626" s="56"/>
      <c r="L626" s="56"/>
      <c r="M626" s="56"/>
      <c r="N626" s="56"/>
      <c r="O626" s="56"/>
      <c r="P626" s="56"/>
    </row>
    <row r="627" spans="1:16">
      <c r="C627" s="51">
        <v>2</v>
      </c>
      <c r="D627" s="84" t="s">
        <v>141</v>
      </c>
      <c r="E627" s="62">
        <v>2</v>
      </c>
      <c r="F627" s="63">
        <v>4</v>
      </c>
      <c r="G627" s="62">
        <v>31</v>
      </c>
      <c r="H627" s="64" t="s">
        <v>736</v>
      </c>
      <c r="I627" s="56"/>
      <c r="J627" s="56"/>
      <c r="K627" s="56"/>
      <c r="L627" s="56"/>
      <c r="M627" s="56"/>
      <c r="N627" s="56"/>
      <c r="O627" s="56"/>
      <c r="P627" s="56"/>
    </row>
    <row r="628" spans="1:16">
      <c r="C628" s="51">
        <v>2</v>
      </c>
      <c r="D628" s="84" t="s">
        <v>141</v>
      </c>
      <c r="E628" s="62">
        <v>2</v>
      </c>
      <c r="F628" s="63">
        <v>4</v>
      </c>
      <c r="G628" s="62">
        <v>32</v>
      </c>
      <c r="H628" s="64" t="s">
        <v>737</v>
      </c>
      <c r="I628" s="56"/>
      <c r="J628" s="56"/>
      <c r="K628" s="56"/>
      <c r="L628" s="56"/>
      <c r="M628" s="56"/>
      <c r="N628" s="56"/>
      <c r="O628" s="56"/>
      <c r="P628" s="56"/>
    </row>
    <row r="629" spans="1:16">
      <c r="C629" s="51">
        <v>2</v>
      </c>
      <c r="D629" s="84" t="s">
        <v>141</v>
      </c>
      <c r="E629" s="62">
        <v>2</v>
      </c>
      <c r="F629" s="63">
        <v>4</v>
      </c>
      <c r="G629" s="62">
        <v>33</v>
      </c>
      <c r="H629" s="64" t="s">
        <v>738</v>
      </c>
      <c r="I629" s="56"/>
      <c r="J629" s="56"/>
      <c r="K629" s="56"/>
      <c r="L629" s="56"/>
      <c r="M629" s="56"/>
      <c r="N629" s="56"/>
      <c r="O629" s="56"/>
      <c r="P629" s="56"/>
    </row>
    <row r="630" spans="1:16">
      <c r="C630" s="51">
        <v>2</v>
      </c>
      <c r="D630" s="84" t="s">
        <v>141</v>
      </c>
      <c r="E630" s="62">
        <v>2</v>
      </c>
      <c r="F630" s="63">
        <v>4</v>
      </c>
      <c r="G630" s="62">
        <v>34</v>
      </c>
      <c r="H630" s="64" t="s">
        <v>739</v>
      </c>
    </row>
    <row r="631" spans="1:16" s="56" customFormat="1">
      <c r="A631" s="34"/>
      <c r="B631" s="34"/>
      <c r="C631" s="51">
        <v>2</v>
      </c>
      <c r="D631" s="84" t="s">
        <v>141</v>
      </c>
      <c r="E631" s="62">
        <v>2</v>
      </c>
      <c r="F631" s="63">
        <v>4</v>
      </c>
      <c r="G631" s="62">
        <v>35</v>
      </c>
      <c r="H631" s="64" t="s">
        <v>740</v>
      </c>
      <c r="I631" s="34"/>
      <c r="J631" s="34"/>
      <c r="K631" s="34"/>
      <c r="L631" s="34"/>
      <c r="M631" s="34"/>
      <c r="N631" s="34"/>
      <c r="O631" s="34"/>
      <c r="P631" s="34"/>
    </row>
    <row r="632" spans="1:16" s="56" customFormat="1">
      <c r="A632" s="34"/>
      <c r="B632" s="34"/>
      <c r="C632" s="51">
        <v>2</v>
      </c>
      <c r="D632" s="84" t="s">
        <v>141</v>
      </c>
      <c r="E632" s="62">
        <v>2</v>
      </c>
      <c r="F632" s="63">
        <v>4</v>
      </c>
      <c r="G632" s="62">
        <v>36</v>
      </c>
      <c r="H632" s="64" t="s">
        <v>741</v>
      </c>
      <c r="I632" s="34"/>
      <c r="J632" s="34"/>
      <c r="K632" s="34"/>
      <c r="L632" s="34"/>
      <c r="M632" s="34"/>
      <c r="N632" s="34"/>
      <c r="O632" s="34"/>
      <c r="P632" s="34"/>
    </row>
    <row r="633" spans="1:16" s="56" customFormat="1">
      <c r="A633" s="34"/>
      <c r="B633" s="34"/>
      <c r="C633" s="51">
        <v>2</v>
      </c>
      <c r="D633" s="84" t="s">
        <v>141</v>
      </c>
      <c r="E633" s="62">
        <v>2</v>
      </c>
      <c r="F633" s="63">
        <v>4</v>
      </c>
      <c r="G633" s="62">
        <v>37</v>
      </c>
      <c r="H633" s="64" t="s">
        <v>742</v>
      </c>
      <c r="I633" s="34"/>
      <c r="J633" s="34"/>
      <c r="K633" s="34"/>
      <c r="L633" s="34"/>
      <c r="M633" s="34"/>
      <c r="N633" s="34"/>
      <c r="O633" s="34"/>
      <c r="P633" s="34"/>
    </row>
    <row r="634" spans="1:16" s="56" customFormat="1">
      <c r="A634" s="34"/>
      <c r="B634" s="34"/>
      <c r="C634" s="51">
        <v>2</v>
      </c>
      <c r="D634" s="84" t="s">
        <v>141</v>
      </c>
      <c r="E634" s="62">
        <v>2</v>
      </c>
      <c r="F634" s="63">
        <v>4</v>
      </c>
      <c r="G634" s="62">
        <v>38</v>
      </c>
      <c r="H634" s="64" t="s">
        <v>743</v>
      </c>
      <c r="I634" s="34"/>
      <c r="J634" s="34"/>
      <c r="K634" s="34"/>
      <c r="L634" s="34"/>
      <c r="M634" s="34"/>
      <c r="N634" s="34"/>
      <c r="O634" s="34"/>
      <c r="P634" s="34"/>
    </row>
    <row r="635" spans="1:16">
      <c r="C635" s="51">
        <v>2</v>
      </c>
      <c r="D635" s="84" t="s">
        <v>141</v>
      </c>
      <c r="E635" s="62">
        <v>2</v>
      </c>
      <c r="F635" s="63">
        <v>4</v>
      </c>
      <c r="G635" s="62">
        <v>39</v>
      </c>
      <c r="H635" s="64" t="s">
        <v>744</v>
      </c>
    </row>
    <row r="636" spans="1:16">
      <c r="C636" s="51">
        <v>2</v>
      </c>
      <c r="D636" s="84" t="s">
        <v>141</v>
      </c>
      <c r="E636" s="62">
        <v>2</v>
      </c>
      <c r="F636" s="63">
        <v>4</v>
      </c>
      <c r="G636" s="62">
        <v>40</v>
      </c>
      <c r="H636" s="64" t="s">
        <v>745</v>
      </c>
    </row>
    <row r="637" spans="1:16">
      <c r="C637" s="51">
        <v>2</v>
      </c>
      <c r="D637" s="84" t="s">
        <v>141</v>
      </c>
      <c r="E637" s="62">
        <v>2</v>
      </c>
      <c r="F637" s="63">
        <v>4</v>
      </c>
      <c r="G637" s="62">
        <v>41</v>
      </c>
      <c r="H637" s="64" t="s">
        <v>746</v>
      </c>
    </row>
    <row r="638" spans="1:16">
      <c r="C638" s="51">
        <v>2</v>
      </c>
      <c r="D638" s="84" t="s">
        <v>141</v>
      </c>
      <c r="E638" s="62">
        <v>2</v>
      </c>
      <c r="F638" s="63">
        <v>4</v>
      </c>
      <c r="G638" s="62">
        <v>42</v>
      </c>
      <c r="H638" s="64" t="s">
        <v>747</v>
      </c>
    </row>
    <row r="639" spans="1:16">
      <c r="C639" s="51">
        <v>2</v>
      </c>
      <c r="D639" s="84" t="s">
        <v>141</v>
      </c>
      <c r="E639" s="62">
        <v>2</v>
      </c>
      <c r="F639" s="63">
        <v>4</v>
      </c>
      <c r="G639" s="62">
        <v>43</v>
      </c>
      <c r="H639" s="64" t="s">
        <v>748</v>
      </c>
    </row>
    <row r="640" spans="1:16">
      <c r="C640" s="51">
        <v>2</v>
      </c>
      <c r="D640" s="84" t="s">
        <v>141</v>
      </c>
      <c r="E640" s="62">
        <v>2</v>
      </c>
      <c r="F640" s="63">
        <v>4</v>
      </c>
      <c r="G640" s="62">
        <v>44</v>
      </c>
      <c r="H640" s="64" t="s">
        <v>749</v>
      </c>
    </row>
    <row r="641" spans="3:8">
      <c r="C641" s="51">
        <v>2</v>
      </c>
      <c r="D641" s="84" t="s">
        <v>141</v>
      </c>
      <c r="E641" s="62">
        <v>2</v>
      </c>
      <c r="F641" s="63">
        <v>4</v>
      </c>
      <c r="G641" s="62">
        <v>45</v>
      </c>
      <c r="H641" s="64" t="s">
        <v>750</v>
      </c>
    </row>
    <row r="642" spans="3:8">
      <c r="C642" s="51">
        <v>2</v>
      </c>
      <c r="D642" s="84" t="s">
        <v>141</v>
      </c>
      <c r="E642" s="62">
        <v>2</v>
      </c>
      <c r="F642" s="63">
        <v>4</v>
      </c>
      <c r="G642" s="62">
        <v>46</v>
      </c>
      <c r="H642" s="64" t="s">
        <v>751</v>
      </c>
    </row>
    <row r="643" spans="3:8">
      <c r="C643" s="51">
        <v>2</v>
      </c>
      <c r="D643" s="84" t="s">
        <v>141</v>
      </c>
      <c r="E643" s="62">
        <v>2</v>
      </c>
      <c r="F643" s="63">
        <v>4</v>
      </c>
      <c r="G643" s="62">
        <v>47</v>
      </c>
      <c r="H643" s="64" t="s">
        <v>752</v>
      </c>
    </row>
    <row r="644" spans="3:8">
      <c r="C644" s="51">
        <v>2</v>
      </c>
      <c r="D644" s="84" t="s">
        <v>141</v>
      </c>
      <c r="E644" s="62">
        <v>2</v>
      </c>
      <c r="F644" s="63">
        <v>4</v>
      </c>
      <c r="G644" s="62">
        <v>48</v>
      </c>
      <c r="H644" s="64" t="s">
        <v>753</v>
      </c>
    </row>
    <row r="645" spans="3:8">
      <c r="C645" s="51">
        <v>2</v>
      </c>
      <c r="D645" s="84" t="s">
        <v>141</v>
      </c>
      <c r="E645" s="62">
        <v>2</v>
      </c>
      <c r="F645" s="63">
        <v>4</v>
      </c>
      <c r="G645" s="62">
        <v>49</v>
      </c>
      <c r="H645" s="64" t="s">
        <v>754</v>
      </c>
    </row>
    <row r="646" spans="3:8">
      <c r="C646" s="51">
        <v>2</v>
      </c>
      <c r="D646" s="84" t="s">
        <v>141</v>
      </c>
      <c r="E646" s="62">
        <v>2</v>
      </c>
      <c r="F646" s="63">
        <v>4</v>
      </c>
      <c r="G646" s="62">
        <v>50</v>
      </c>
      <c r="H646" s="64" t="s">
        <v>755</v>
      </c>
    </row>
    <row r="647" spans="3:8">
      <c r="C647" s="51">
        <v>2</v>
      </c>
      <c r="D647" s="84" t="s">
        <v>141</v>
      </c>
      <c r="E647" s="62">
        <v>2</v>
      </c>
      <c r="F647" s="63">
        <v>4</v>
      </c>
      <c r="G647" s="62">
        <v>51</v>
      </c>
      <c r="H647" s="64" t="s">
        <v>756</v>
      </c>
    </row>
    <row r="648" spans="3:8">
      <c r="C648" s="51">
        <v>2</v>
      </c>
      <c r="D648" s="84" t="s">
        <v>141</v>
      </c>
      <c r="E648" s="62">
        <v>2</v>
      </c>
      <c r="F648" s="63">
        <v>4</v>
      </c>
      <c r="G648" s="62">
        <v>52</v>
      </c>
      <c r="H648" s="64" t="s">
        <v>757</v>
      </c>
    </row>
    <row r="649" spans="3:8">
      <c r="C649" s="51">
        <v>2</v>
      </c>
      <c r="D649" s="84" t="s">
        <v>141</v>
      </c>
      <c r="E649" s="62">
        <v>2</v>
      </c>
      <c r="F649" s="63">
        <v>4</v>
      </c>
      <c r="G649" s="62">
        <v>53</v>
      </c>
      <c r="H649" s="64" t="s">
        <v>758</v>
      </c>
    </row>
    <row r="650" spans="3:8">
      <c r="C650" s="51">
        <v>2</v>
      </c>
      <c r="D650" s="84" t="s">
        <v>141</v>
      </c>
      <c r="E650" s="62">
        <v>2</v>
      </c>
      <c r="F650" s="63">
        <v>4</v>
      </c>
      <c r="G650" s="62">
        <v>54</v>
      </c>
      <c r="H650" s="64" t="s">
        <v>759</v>
      </c>
    </row>
    <row r="651" spans="3:8">
      <c r="C651" s="51">
        <v>2</v>
      </c>
      <c r="D651" s="84" t="s">
        <v>141</v>
      </c>
      <c r="E651" s="62">
        <v>2</v>
      </c>
      <c r="F651" s="63">
        <v>4</v>
      </c>
      <c r="G651" s="62">
        <v>55</v>
      </c>
      <c r="H651" s="64" t="s">
        <v>760</v>
      </c>
    </row>
    <row r="652" spans="3:8">
      <c r="C652" s="51">
        <v>2</v>
      </c>
      <c r="D652" s="84" t="s">
        <v>141</v>
      </c>
      <c r="E652" s="62">
        <v>2</v>
      </c>
      <c r="F652" s="63">
        <v>4</v>
      </c>
      <c r="G652" s="62">
        <v>56</v>
      </c>
      <c r="H652" s="64" t="s">
        <v>761</v>
      </c>
    </row>
    <row r="653" spans="3:8">
      <c r="C653" s="51">
        <v>2</v>
      </c>
      <c r="D653" s="84" t="s">
        <v>141</v>
      </c>
      <c r="E653" s="62">
        <v>2</v>
      </c>
      <c r="F653" s="63">
        <v>4</v>
      </c>
      <c r="G653" s="62">
        <v>57</v>
      </c>
      <c r="H653" s="64" t="s">
        <v>762</v>
      </c>
    </row>
    <row r="654" spans="3:8">
      <c r="C654" s="51">
        <v>2</v>
      </c>
      <c r="D654" s="84" t="s">
        <v>141</v>
      </c>
      <c r="E654" s="62">
        <v>2</v>
      </c>
      <c r="F654" s="63">
        <v>4</v>
      </c>
      <c r="G654" s="62">
        <v>58</v>
      </c>
      <c r="H654" s="64" t="s">
        <v>763</v>
      </c>
    </row>
    <row r="655" spans="3:8">
      <c r="C655" s="51">
        <v>2</v>
      </c>
      <c r="D655" s="84" t="s">
        <v>141</v>
      </c>
      <c r="E655" s="62">
        <v>2</v>
      </c>
      <c r="F655" s="63">
        <v>4</v>
      </c>
      <c r="G655" s="62">
        <v>59</v>
      </c>
      <c r="H655" s="64" t="s">
        <v>764</v>
      </c>
    </row>
    <row r="656" spans="3:8">
      <c r="C656" s="51">
        <v>2</v>
      </c>
      <c r="D656" s="84" t="s">
        <v>141</v>
      </c>
      <c r="E656" s="62">
        <v>2</v>
      </c>
      <c r="F656" s="63">
        <v>4</v>
      </c>
      <c r="G656" s="62">
        <v>60</v>
      </c>
      <c r="H656" s="64" t="s">
        <v>765</v>
      </c>
    </row>
    <row r="657" spans="3:8">
      <c r="C657" s="51">
        <v>2</v>
      </c>
      <c r="D657" s="84" t="s">
        <v>141</v>
      </c>
      <c r="E657" s="62">
        <v>2</v>
      </c>
      <c r="F657" s="63">
        <v>4</v>
      </c>
      <c r="G657" s="62">
        <v>61</v>
      </c>
      <c r="H657" s="64" t="s">
        <v>766</v>
      </c>
    </row>
    <row r="658" spans="3:8">
      <c r="C658" s="51">
        <v>2</v>
      </c>
      <c r="D658" s="84" t="s">
        <v>141</v>
      </c>
      <c r="E658" s="62">
        <v>2</v>
      </c>
      <c r="F658" s="63">
        <v>4</v>
      </c>
      <c r="G658" s="62">
        <v>62</v>
      </c>
      <c r="H658" s="64" t="s">
        <v>767</v>
      </c>
    </row>
    <row r="659" spans="3:8">
      <c r="C659" s="51">
        <v>2</v>
      </c>
      <c r="D659" s="84" t="s">
        <v>141</v>
      </c>
      <c r="E659" s="62">
        <v>2</v>
      </c>
      <c r="F659" s="63">
        <v>4</v>
      </c>
      <c r="G659" s="62">
        <v>63</v>
      </c>
      <c r="H659" s="64" t="s">
        <v>768</v>
      </c>
    </row>
    <row r="660" spans="3:8">
      <c r="C660" s="51">
        <v>2</v>
      </c>
      <c r="D660" s="84" t="s">
        <v>141</v>
      </c>
      <c r="E660" s="62">
        <v>2</v>
      </c>
      <c r="F660" s="63">
        <v>4</v>
      </c>
      <c r="G660" s="62">
        <v>64</v>
      </c>
      <c r="H660" s="64" t="s">
        <v>769</v>
      </c>
    </row>
    <row r="661" spans="3:8">
      <c r="C661" s="51">
        <v>2</v>
      </c>
      <c r="D661" s="84" t="s">
        <v>141</v>
      </c>
      <c r="E661" s="62">
        <v>2</v>
      </c>
      <c r="F661" s="63">
        <v>4</v>
      </c>
      <c r="G661" s="62">
        <v>65</v>
      </c>
      <c r="H661" s="64" t="s">
        <v>770</v>
      </c>
    </row>
    <row r="662" spans="3:8">
      <c r="C662" s="51">
        <v>2</v>
      </c>
      <c r="D662" s="84" t="s">
        <v>141</v>
      </c>
      <c r="E662" s="62">
        <v>2</v>
      </c>
      <c r="F662" s="63">
        <v>4</v>
      </c>
      <c r="G662" s="62">
        <v>66</v>
      </c>
      <c r="H662" s="64" t="s">
        <v>771</v>
      </c>
    </row>
    <row r="663" spans="3:8">
      <c r="C663" s="51">
        <v>2</v>
      </c>
      <c r="D663" s="84" t="s">
        <v>141</v>
      </c>
      <c r="E663" s="62">
        <v>2</v>
      </c>
      <c r="F663" s="63">
        <v>4</v>
      </c>
      <c r="G663" s="62">
        <v>67</v>
      </c>
      <c r="H663" s="64" t="s">
        <v>690</v>
      </c>
    </row>
    <row r="664" spans="3:8">
      <c r="C664" s="51">
        <v>2</v>
      </c>
      <c r="D664" s="84" t="s">
        <v>141</v>
      </c>
      <c r="E664" s="62">
        <v>2</v>
      </c>
      <c r="F664" s="63">
        <v>4</v>
      </c>
      <c r="G664" s="62">
        <v>68</v>
      </c>
      <c r="H664" s="64" t="s">
        <v>772</v>
      </c>
    </row>
    <row r="665" spans="3:8">
      <c r="C665" s="51">
        <v>2</v>
      </c>
      <c r="D665" s="84" t="s">
        <v>141</v>
      </c>
      <c r="E665" s="62">
        <v>2</v>
      </c>
      <c r="F665" s="63">
        <v>4</v>
      </c>
      <c r="G665" s="62">
        <v>69</v>
      </c>
      <c r="H665" s="64" t="s">
        <v>773</v>
      </c>
    </row>
    <row r="666" spans="3:8">
      <c r="C666" s="51">
        <v>2</v>
      </c>
      <c r="D666" s="84" t="s">
        <v>141</v>
      </c>
      <c r="E666" s="62">
        <v>2</v>
      </c>
      <c r="F666" s="63">
        <v>4</v>
      </c>
      <c r="G666" s="62">
        <v>70</v>
      </c>
      <c r="H666" s="64" t="s">
        <v>774</v>
      </c>
    </row>
    <row r="667" spans="3:8">
      <c r="C667" s="51">
        <v>2</v>
      </c>
      <c r="D667" s="84" t="s">
        <v>141</v>
      </c>
      <c r="E667" s="62">
        <v>2</v>
      </c>
      <c r="F667" s="63">
        <v>4</v>
      </c>
      <c r="G667" s="62">
        <v>71</v>
      </c>
      <c r="H667" s="64" t="s">
        <v>775</v>
      </c>
    </row>
    <row r="668" spans="3:8">
      <c r="C668" s="51">
        <v>2</v>
      </c>
      <c r="D668" s="84" t="s">
        <v>141</v>
      </c>
      <c r="E668" s="62">
        <v>2</v>
      </c>
      <c r="F668" s="63">
        <v>4</v>
      </c>
      <c r="G668" s="62">
        <v>72</v>
      </c>
      <c r="H668" s="64" t="s">
        <v>776</v>
      </c>
    </row>
    <row r="669" spans="3:8">
      <c r="C669" s="51">
        <v>2</v>
      </c>
      <c r="D669" s="84" t="s">
        <v>141</v>
      </c>
      <c r="E669" s="62">
        <v>2</v>
      </c>
      <c r="F669" s="63">
        <v>4</v>
      </c>
      <c r="G669" s="62">
        <v>73</v>
      </c>
      <c r="H669" s="64" t="s">
        <v>777</v>
      </c>
    </row>
    <row r="670" spans="3:8">
      <c r="C670" s="51">
        <v>2</v>
      </c>
      <c r="D670" s="84" t="s">
        <v>141</v>
      </c>
      <c r="E670" s="62">
        <v>2</v>
      </c>
      <c r="F670" s="63">
        <v>4</v>
      </c>
      <c r="G670" s="62">
        <v>74</v>
      </c>
      <c r="H670" s="64" t="s">
        <v>778</v>
      </c>
    </row>
    <row r="671" spans="3:8">
      <c r="C671" s="51">
        <v>2</v>
      </c>
      <c r="D671" s="84" t="s">
        <v>141</v>
      </c>
      <c r="E671" s="62">
        <v>2</v>
      </c>
      <c r="F671" s="63">
        <v>4</v>
      </c>
      <c r="G671" s="62">
        <v>75</v>
      </c>
      <c r="H671" s="64" t="s">
        <v>779</v>
      </c>
    </row>
    <row r="672" spans="3:8">
      <c r="C672" s="51">
        <v>2</v>
      </c>
      <c r="D672" s="84" t="s">
        <v>141</v>
      </c>
      <c r="E672" s="62">
        <v>2</v>
      </c>
      <c r="F672" s="63">
        <v>4</v>
      </c>
      <c r="G672" s="62">
        <v>76</v>
      </c>
      <c r="H672" s="64" t="s">
        <v>780</v>
      </c>
    </row>
    <row r="673" spans="2:8">
      <c r="C673" s="51">
        <v>2</v>
      </c>
      <c r="D673" s="84" t="s">
        <v>141</v>
      </c>
      <c r="E673" s="62">
        <v>2</v>
      </c>
      <c r="F673" s="63">
        <v>4</v>
      </c>
      <c r="G673" s="62">
        <v>77</v>
      </c>
      <c r="H673" s="64" t="s">
        <v>781</v>
      </c>
    </row>
    <row r="674" spans="2:8">
      <c r="C674" s="51">
        <v>2</v>
      </c>
      <c r="D674" s="84" t="s">
        <v>141</v>
      </c>
      <c r="E674" s="62">
        <v>2</v>
      </c>
      <c r="F674" s="63">
        <v>4</v>
      </c>
      <c r="G674" s="62">
        <v>78</v>
      </c>
      <c r="H674" s="64" t="s">
        <v>782</v>
      </c>
    </row>
    <row r="675" spans="2:8">
      <c r="C675" s="51">
        <v>2</v>
      </c>
      <c r="D675" s="84" t="s">
        <v>141</v>
      </c>
      <c r="E675" s="62">
        <v>2</v>
      </c>
      <c r="F675" s="63">
        <v>4</v>
      </c>
      <c r="G675" s="62">
        <v>79</v>
      </c>
      <c r="H675" s="64" t="s">
        <v>783</v>
      </c>
    </row>
    <row r="676" spans="2:8">
      <c r="C676" s="51">
        <v>2</v>
      </c>
      <c r="D676" s="84" t="s">
        <v>141</v>
      </c>
      <c r="E676" s="62">
        <v>2</v>
      </c>
      <c r="F676" s="63">
        <v>4</v>
      </c>
      <c r="G676" s="62">
        <v>80</v>
      </c>
      <c r="H676" s="64" t="s">
        <v>784</v>
      </c>
    </row>
    <row r="677" spans="2:8">
      <c r="C677" s="51">
        <v>2</v>
      </c>
      <c r="D677" s="84" t="s">
        <v>141</v>
      </c>
      <c r="E677" s="62">
        <v>2</v>
      </c>
      <c r="F677" s="63">
        <v>4</v>
      </c>
      <c r="G677" s="62">
        <v>81</v>
      </c>
      <c r="H677" s="64" t="s">
        <v>785</v>
      </c>
    </row>
    <row r="678" spans="2:8">
      <c r="C678" s="51">
        <v>2</v>
      </c>
      <c r="D678" s="84" t="s">
        <v>141</v>
      </c>
      <c r="E678" s="62">
        <v>2</v>
      </c>
      <c r="F678" s="63">
        <v>4</v>
      </c>
      <c r="G678" s="62">
        <v>82</v>
      </c>
      <c r="H678" s="64" t="s">
        <v>786</v>
      </c>
    </row>
    <row r="679" spans="2:8">
      <c r="C679" s="51">
        <v>2</v>
      </c>
      <c r="D679" s="84" t="s">
        <v>141</v>
      </c>
      <c r="E679" s="62">
        <v>2</v>
      </c>
      <c r="F679" s="63">
        <v>4</v>
      </c>
      <c r="G679" s="62">
        <v>83</v>
      </c>
      <c r="H679" s="64" t="s">
        <v>787</v>
      </c>
    </row>
    <row r="680" spans="2:8">
      <c r="C680" s="51">
        <v>2</v>
      </c>
      <c r="D680" s="84" t="s">
        <v>141</v>
      </c>
      <c r="E680" s="62">
        <v>2</v>
      </c>
      <c r="F680" s="63">
        <v>4</v>
      </c>
      <c r="G680" s="62">
        <v>84</v>
      </c>
      <c r="H680" s="64" t="s">
        <v>788</v>
      </c>
    </row>
    <row r="681" spans="2:8">
      <c r="C681" s="51">
        <v>2</v>
      </c>
      <c r="D681" s="84" t="s">
        <v>141</v>
      </c>
      <c r="E681" s="62">
        <v>2</v>
      </c>
      <c r="F681" s="63">
        <v>4</v>
      </c>
      <c r="G681" s="62">
        <v>85</v>
      </c>
      <c r="H681" s="64" t="s">
        <v>789</v>
      </c>
    </row>
    <row r="682" spans="2:8">
      <c r="C682" s="51">
        <v>2</v>
      </c>
      <c r="D682" s="84" t="s">
        <v>141</v>
      </c>
      <c r="E682" s="62">
        <v>2</v>
      </c>
      <c r="F682" s="63">
        <v>4</v>
      </c>
      <c r="G682" s="62">
        <v>86</v>
      </c>
      <c r="H682" s="64" t="s">
        <v>790</v>
      </c>
    </row>
    <row r="683" spans="2:8">
      <c r="C683" s="51">
        <v>2</v>
      </c>
      <c r="D683" s="84" t="s">
        <v>141</v>
      </c>
      <c r="E683" s="62">
        <v>2</v>
      </c>
      <c r="F683" s="63">
        <v>4</v>
      </c>
      <c r="G683" s="62">
        <v>87</v>
      </c>
      <c r="H683" s="64" t="s">
        <v>791</v>
      </c>
    </row>
    <row r="684" spans="2:8">
      <c r="C684" s="51">
        <v>2</v>
      </c>
      <c r="D684" s="84" t="s">
        <v>141</v>
      </c>
      <c r="E684" s="62">
        <v>2</v>
      </c>
      <c r="F684" s="63">
        <v>4</v>
      </c>
      <c r="G684" s="62">
        <v>88</v>
      </c>
      <c r="H684" s="64" t="s">
        <v>792</v>
      </c>
    </row>
    <row r="685" spans="2:8">
      <c r="C685" s="51">
        <v>2</v>
      </c>
      <c r="D685" s="84" t="s">
        <v>141</v>
      </c>
      <c r="E685" s="62">
        <v>2</v>
      </c>
      <c r="F685" s="63">
        <v>4</v>
      </c>
      <c r="G685" s="62">
        <v>89</v>
      </c>
      <c r="H685" s="64" t="s">
        <v>793</v>
      </c>
    </row>
    <row r="686" spans="2:8">
      <c r="C686" s="51">
        <v>2</v>
      </c>
      <c r="D686" s="84" t="s">
        <v>141</v>
      </c>
      <c r="E686" s="62">
        <v>2</v>
      </c>
      <c r="F686" s="63">
        <v>4</v>
      </c>
      <c r="G686" s="62">
        <v>90</v>
      </c>
      <c r="H686" s="64" t="s">
        <v>794</v>
      </c>
    </row>
    <row r="687" spans="2:8">
      <c r="C687" s="51">
        <v>2</v>
      </c>
      <c r="D687" s="84" t="s">
        <v>141</v>
      </c>
      <c r="E687" s="62">
        <v>2</v>
      </c>
      <c r="F687" s="63">
        <v>4</v>
      </c>
      <c r="G687" s="62">
        <v>91</v>
      </c>
      <c r="H687" s="64" t="s">
        <v>795</v>
      </c>
    </row>
    <row r="688" spans="2:8">
      <c r="B688" s="56"/>
      <c r="C688" s="51">
        <v>2</v>
      </c>
      <c r="D688" s="84" t="s">
        <v>141</v>
      </c>
      <c r="E688" s="62">
        <v>2</v>
      </c>
      <c r="F688" s="63">
        <v>4</v>
      </c>
      <c r="G688" s="62">
        <v>92</v>
      </c>
      <c r="H688" s="64" t="s">
        <v>796</v>
      </c>
    </row>
    <row r="689" spans="1:16">
      <c r="B689" s="56"/>
      <c r="C689" s="51">
        <v>2</v>
      </c>
      <c r="D689" s="84" t="s">
        <v>141</v>
      </c>
      <c r="E689" s="62">
        <v>2</v>
      </c>
      <c r="F689" s="63">
        <v>4</v>
      </c>
      <c r="G689" s="62">
        <v>93</v>
      </c>
      <c r="H689" s="64" t="s">
        <v>797</v>
      </c>
    </row>
    <row r="690" spans="1:16">
      <c r="B690" s="56"/>
      <c r="C690" s="51">
        <v>2</v>
      </c>
      <c r="D690" s="84" t="s">
        <v>141</v>
      </c>
      <c r="E690" s="62">
        <v>2</v>
      </c>
      <c r="F690" s="63">
        <v>4</v>
      </c>
      <c r="G690" s="62">
        <v>94</v>
      </c>
      <c r="H690" s="64" t="s">
        <v>798</v>
      </c>
    </row>
    <row r="691" spans="1:16">
      <c r="B691" s="56"/>
      <c r="C691" s="51">
        <v>2</v>
      </c>
      <c r="D691" s="84" t="s">
        <v>141</v>
      </c>
      <c r="E691" s="62">
        <v>2</v>
      </c>
      <c r="F691" s="63">
        <v>4</v>
      </c>
      <c r="G691" s="62">
        <v>95</v>
      </c>
      <c r="H691" s="64" t="s">
        <v>799</v>
      </c>
    </row>
    <row r="692" spans="1:16">
      <c r="C692" s="51">
        <v>2</v>
      </c>
      <c r="D692" s="84" t="s">
        <v>141</v>
      </c>
      <c r="E692" s="62">
        <v>2</v>
      </c>
      <c r="F692" s="63">
        <v>4</v>
      </c>
      <c r="G692" s="62">
        <v>96</v>
      </c>
      <c r="H692" s="64" t="s">
        <v>800</v>
      </c>
    </row>
    <row r="693" spans="1:16">
      <c r="C693" s="51">
        <v>2</v>
      </c>
      <c r="D693" s="84" t="s">
        <v>141</v>
      </c>
      <c r="E693" s="62">
        <v>2</v>
      </c>
      <c r="F693" s="63">
        <v>4</v>
      </c>
      <c r="G693" s="62">
        <v>97</v>
      </c>
      <c r="H693" s="64" t="s">
        <v>114</v>
      </c>
    </row>
    <row r="694" spans="1:16">
      <c r="A694" s="56"/>
      <c r="C694" s="51"/>
      <c r="D694" s="84"/>
      <c r="E694" s="62"/>
      <c r="F694" s="63"/>
      <c r="G694" s="62"/>
      <c r="H694" s="64"/>
    </row>
    <row r="695" spans="1:16">
      <c r="A695" s="56"/>
      <c r="C695" s="51">
        <v>2</v>
      </c>
      <c r="D695" s="84" t="s">
        <v>141</v>
      </c>
      <c r="E695" s="62">
        <v>2</v>
      </c>
      <c r="F695" s="63">
        <v>5</v>
      </c>
      <c r="G695" s="62" t="s">
        <v>215</v>
      </c>
      <c r="H695" s="72" t="s">
        <v>801</v>
      </c>
    </row>
    <row r="696" spans="1:16">
      <c r="A696" s="56"/>
      <c r="C696" s="51">
        <v>2</v>
      </c>
      <c r="D696" s="84" t="s">
        <v>141</v>
      </c>
      <c r="E696" s="62">
        <v>2</v>
      </c>
      <c r="F696" s="63">
        <v>5</v>
      </c>
      <c r="G696" s="62">
        <v>1</v>
      </c>
      <c r="H696" s="64" t="s">
        <v>802</v>
      </c>
    </row>
    <row r="697" spans="1:16">
      <c r="A697" s="56"/>
      <c r="C697" s="51">
        <v>2</v>
      </c>
      <c r="D697" s="84" t="s">
        <v>141</v>
      </c>
      <c r="E697" s="62">
        <v>2</v>
      </c>
      <c r="F697" s="63">
        <v>5</v>
      </c>
      <c r="G697" s="62">
        <v>2</v>
      </c>
      <c r="H697" s="64" t="s">
        <v>803</v>
      </c>
    </row>
    <row r="698" spans="1:16">
      <c r="C698" s="51">
        <v>2</v>
      </c>
      <c r="D698" s="84" t="s">
        <v>141</v>
      </c>
      <c r="E698" s="62">
        <v>2</v>
      </c>
      <c r="F698" s="63">
        <v>5</v>
      </c>
      <c r="G698" s="62">
        <v>3</v>
      </c>
      <c r="H698" s="64" t="s">
        <v>804</v>
      </c>
    </row>
    <row r="699" spans="1:16">
      <c r="C699" s="51">
        <v>2</v>
      </c>
      <c r="D699" s="84" t="s">
        <v>141</v>
      </c>
      <c r="E699" s="62">
        <v>2</v>
      </c>
      <c r="F699" s="63">
        <v>5</v>
      </c>
      <c r="G699" s="62">
        <v>4</v>
      </c>
      <c r="H699" s="64" t="s">
        <v>805</v>
      </c>
    </row>
    <row r="700" spans="1:16">
      <c r="C700" s="51">
        <v>2</v>
      </c>
      <c r="D700" s="84" t="s">
        <v>141</v>
      </c>
      <c r="E700" s="62">
        <v>2</v>
      </c>
      <c r="F700" s="63">
        <v>5</v>
      </c>
      <c r="G700" s="62">
        <v>5</v>
      </c>
      <c r="H700" s="64" t="s">
        <v>806</v>
      </c>
    </row>
    <row r="701" spans="1:16">
      <c r="C701" s="51">
        <v>2</v>
      </c>
      <c r="D701" s="84" t="s">
        <v>141</v>
      </c>
      <c r="E701" s="62">
        <v>2</v>
      </c>
      <c r="F701" s="63">
        <v>5</v>
      </c>
      <c r="G701" s="62">
        <v>6</v>
      </c>
      <c r="H701" s="64" t="s">
        <v>807</v>
      </c>
      <c r="I701" s="56"/>
      <c r="J701" s="56"/>
      <c r="K701" s="56"/>
      <c r="L701" s="56"/>
      <c r="M701" s="56"/>
      <c r="N701" s="56"/>
      <c r="O701" s="56"/>
      <c r="P701" s="56"/>
    </row>
    <row r="702" spans="1:16">
      <c r="C702" s="51">
        <v>2</v>
      </c>
      <c r="D702" s="84" t="s">
        <v>141</v>
      </c>
      <c r="E702" s="62">
        <v>2</v>
      </c>
      <c r="F702" s="63">
        <v>5</v>
      </c>
      <c r="G702" s="62">
        <v>7</v>
      </c>
      <c r="H702" s="64" t="s">
        <v>808</v>
      </c>
      <c r="I702" s="56"/>
      <c r="J702" s="56"/>
      <c r="K702" s="56"/>
      <c r="L702" s="56"/>
      <c r="M702" s="56"/>
      <c r="N702" s="56"/>
      <c r="O702" s="56"/>
      <c r="P702" s="56"/>
    </row>
    <row r="703" spans="1:16">
      <c r="C703" s="51">
        <v>2</v>
      </c>
      <c r="D703" s="84" t="s">
        <v>141</v>
      </c>
      <c r="E703" s="62">
        <v>2</v>
      </c>
      <c r="F703" s="63">
        <v>5</v>
      </c>
      <c r="G703" s="62">
        <v>8</v>
      </c>
      <c r="H703" s="64" t="s">
        <v>809</v>
      </c>
      <c r="I703" s="56"/>
      <c r="J703" s="56"/>
      <c r="K703" s="56"/>
      <c r="L703" s="56"/>
      <c r="M703" s="56"/>
      <c r="N703" s="56"/>
      <c r="O703" s="56"/>
      <c r="P703" s="56"/>
    </row>
    <row r="704" spans="1:16">
      <c r="C704" s="51">
        <v>2</v>
      </c>
      <c r="D704" s="84" t="s">
        <v>141</v>
      </c>
      <c r="E704" s="62">
        <v>2</v>
      </c>
      <c r="F704" s="63">
        <v>5</v>
      </c>
      <c r="G704" s="62">
        <v>9</v>
      </c>
      <c r="H704" s="64" t="s">
        <v>810</v>
      </c>
      <c r="I704" s="56"/>
      <c r="J704" s="56"/>
      <c r="K704" s="56"/>
      <c r="L704" s="56"/>
      <c r="M704" s="56"/>
      <c r="N704" s="56"/>
      <c r="O704" s="56"/>
      <c r="P704" s="56"/>
    </row>
    <row r="705" spans="1:16">
      <c r="C705" s="51">
        <v>2</v>
      </c>
      <c r="D705" s="84" t="s">
        <v>141</v>
      </c>
      <c r="E705" s="62">
        <v>2</v>
      </c>
      <c r="F705" s="63">
        <v>5</v>
      </c>
      <c r="G705" s="62">
        <v>10</v>
      </c>
      <c r="H705" s="64" t="s">
        <v>726</v>
      </c>
    </row>
    <row r="706" spans="1:16" s="56" customFormat="1">
      <c r="A706" s="34"/>
      <c r="B706" s="34"/>
      <c r="C706" s="51">
        <v>2</v>
      </c>
      <c r="D706" s="84" t="s">
        <v>141</v>
      </c>
      <c r="E706" s="62">
        <v>2</v>
      </c>
      <c r="F706" s="63">
        <v>5</v>
      </c>
      <c r="G706" s="62">
        <v>11</v>
      </c>
      <c r="H706" s="64" t="s">
        <v>811</v>
      </c>
      <c r="I706" s="34"/>
      <c r="J706" s="34"/>
      <c r="K706" s="34"/>
      <c r="L706" s="34"/>
      <c r="M706" s="34"/>
      <c r="N706" s="34"/>
      <c r="O706" s="34"/>
      <c r="P706" s="34"/>
    </row>
    <row r="707" spans="1:16" s="56" customFormat="1">
      <c r="A707" s="34"/>
      <c r="B707" s="34"/>
      <c r="C707" s="51">
        <v>2</v>
      </c>
      <c r="D707" s="84" t="s">
        <v>141</v>
      </c>
      <c r="E707" s="62">
        <v>2</v>
      </c>
      <c r="F707" s="63">
        <v>5</v>
      </c>
      <c r="G707" s="62">
        <v>12</v>
      </c>
      <c r="H707" s="64" t="s">
        <v>812</v>
      </c>
      <c r="I707" s="34"/>
      <c r="J707" s="34"/>
      <c r="K707" s="34"/>
      <c r="L707" s="34"/>
      <c r="M707" s="34"/>
      <c r="N707" s="34"/>
      <c r="O707" s="34"/>
      <c r="P707" s="34"/>
    </row>
    <row r="708" spans="1:16" s="56" customFormat="1">
      <c r="A708" s="34"/>
      <c r="B708" s="34"/>
      <c r="C708" s="51">
        <v>2</v>
      </c>
      <c r="D708" s="84" t="s">
        <v>141</v>
      </c>
      <c r="E708" s="62">
        <v>2</v>
      </c>
      <c r="F708" s="63">
        <v>5</v>
      </c>
      <c r="G708" s="62">
        <v>13</v>
      </c>
      <c r="H708" s="64" t="s">
        <v>813</v>
      </c>
      <c r="I708" s="34"/>
      <c r="J708" s="34"/>
      <c r="K708" s="34"/>
      <c r="L708" s="34"/>
      <c r="M708" s="34"/>
      <c r="N708" s="34"/>
      <c r="O708" s="34"/>
      <c r="P708" s="34"/>
    </row>
    <row r="709" spans="1:16" s="56" customFormat="1">
      <c r="A709" s="34"/>
      <c r="B709" s="34"/>
      <c r="C709" s="51">
        <v>2</v>
      </c>
      <c r="D709" s="84" t="s">
        <v>141</v>
      </c>
      <c r="E709" s="62">
        <v>2</v>
      </c>
      <c r="F709" s="63">
        <v>5</v>
      </c>
      <c r="G709" s="62">
        <v>14</v>
      </c>
      <c r="H709" s="64" t="s">
        <v>814</v>
      </c>
      <c r="I709" s="34"/>
      <c r="J709" s="34"/>
      <c r="K709" s="34"/>
      <c r="L709" s="34"/>
      <c r="M709" s="34"/>
      <c r="N709" s="34"/>
      <c r="O709" s="34"/>
      <c r="P709" s="34"/>
    </row>
    <row r="710" spans="1:16">
      <c r="C710" s="51">
        <v>2</v>
      </c>
      <c r="D710" s="84" t="s">
        <v>141</v>
      </c>
      <c r="E710" s="62">
        <v>2</v>
      </c>
      <c r="F710" s="63">
        <v>5</v>
      </c>
      <c r="G710" s="62">
        <v>15</v>
      </c>
      <c r="H710" s="64" t="s">
        <v>815</v>
      </c>
    </row>
    <row r="711" spans="1:16">
      <c r="C711" s="51">
        <v>2</v>
      </c>
      <c r="D711" s="84" t="s">
        <v>141</v>
      </c>
      <c r="E711" s="62">
        <v>2</v>
      </c>
      <c r="F711" s="63">
        <v>5</v>
      </c>
      <c r="G711" s="62">
        <v>16</v>
      </c>
      <c r="H711" s="64" t="s">
        <v>816</v>
      </c>
    </row>
    <row r="712" spans="1:16">
      <c r="C712" s="51">
        <v>2</v>
      </c>
      <c r="D712" s="84" t="s">
        <v>141</v>
      </c>
      <c r="E712" s="62">
        <v>2</v>
      </c>
      <c r="F712" s="63">
        <v>5</v>
      </c>
      <c r="G712" s="62">
        <v>17</v>
      </c>
      <c r="H712" s="64" t="s">
        <v>817</v>
      </c>
    </row>
    <row r="713" spans="1:16">
      <c r="C713" s="51">
        <v>2</v>
      </c>
      <c r="D713" s="84" t="s">
        <v>141</v>
      </c>
      <c r="E713" s="62">
        <v>2</v>
      </c>
      <c r="F713" s="63">
        <v>5</v>
      </c>
      <c r="G713" s="62">
        <v>18</v>
      </c>
      <c r="H713" s="64" t="s">
        <v>818</v>
      </c>
    </row>
    <row r="714" spans="1:16">
      <c r="C714" s="51">
        <v>2</v>
      </c>
      <c r="D714" s="84" t="s">
        <v>141</v>
      </c>
      <c r="E714" s="62">
        <v>2</v>
      </c>
      <c r="F714" s="63">
        <v>5</v>
      </c>
      <c r="G714" s="62">
        <v>19</v>
      </c>
      <c r="H714" s="64" t="s">
        <v>819</v>
      </c>
    </row>
    <row r="715" spans="1:16">
      <c r="C715" s="51">
        <v>2</v>
      </c>
      <c r="D715" s="84" t="s">
        <v>141</v>
      </c>
      <c r="E715" s="62">
        <v>2</v>
      </c>
      <c r="F715" s="63">
        <v>5</v>
      </c>
      <c r="G715" s="62">
        <v>20</v>
      </c>
      <c r="H715" s="64" t="s">
        <v>820</v>
      </c>
    </row>
    <row r="716" spans="1:16">
      <c r="C716" s="51">
        <v>2</v>
      </c>
      <c r="D716" s="84" t="s">
        <v>141</v>
      </c>
      <c r="E716" s="62">
        <v>2</v>
      </c>
      <c r="F716" s="63">
        <v>5</v>
      </c>
      <c r="G716" s="62">
        <v>21</v>
      </c>
      <c r="H716" s="64" t="s">
        <v>821</v>
      </c>
    </row>
    <row r="717" spans="1:16">
      <c r="C717" s="51">
        <v>2</v>
      </c>
      <c r="D717" s="84" t="s">
        <v>141</v>
      </c>
      <c r="E717" s="62">
        <v>2</v>
      </c>
      <c r="F717" s="63">
        <v>5</v>
      </c>
      <c r="G717" s="62">
        <v>22</v>
      </c>
      <c r="H717" s="64" t="s">
        <v>822</v>
      </c>
    </row>
    <row r="718" spans="1:16">
      <c r="C718" s="51">
        <v>2</v>
      </c>
      <c r="D718" s="84" t="s">
        <v>141</v>
      </c>
      <c r="E718" s="62">
        <v>2</v>
      </c>
      <c r="F718" s="63">
        <v>5</v>
      </c>
      <c r="G718" s="62">
        <v>23</v>
      </c>
      <c r="H718" s="64" t="s">
        <v>823</v>
      </c>
    </row>
    <row r="719" spans="1:16">
      <c r="C719" s="51">
        <v>2</v>
      </c>
      <c r="D719" s="84" t="s">
        <v>141</v>
      </c>
      <c r="E719" s="62">
        <v>2</v>
      </c>
      <c r="F719" s="63">
        <v>5</v>
      </c>
      <c r="G719" s="62">
        <v>24</v>
      </c>
      <c r="H719" s="64" t="s">
        <v>824</v>
      </c>
    </row>
    <row r="720" spans="1:16">
      <c r="C720" s="51">
        <v>2</v>
      </c>
      <c r="D720" s="84" t="s">
        <v>141</v>
      </c>
      <c r="E720" s="62">
        <v>2</v>
      </c>
      <c r="F720" s="63">
        <v>5</v>
      </c>
      <c r="G720" s="62">
        <v>25</v>
      </c>
      <c r="H720" s="64" t="s">
        <v>825</v>
      </c>
    </row>
    <row r="721" spans="3:8">
      <c r="C721" s="51">
        <v>2</v>
      </c>
      <c r="D721" s="84" t="s">
        <v>141</v>
      </c>
      <c r="E721" s="62">
        <v>2</v>
      </c>
      <c r="F721" s="63">
        <v>5</v>
      </c>
      <c r="G721" s="62">
        <v>26</v>
      </c>
      <c r="H721" s="64" t="s">
        <v>826</v>
      </c>
    </row>
    <row r="722" spans="3:8">
      <c r="C722" s="51">
        <v>2</v>
      </c>
      <c r="D722" s="84" t="s">
        <v>141</v>
      </c>
      <c r="E722" s="62">
        <v>2</v>
      </c>
      <c r="F722" s="63">
        <v>5</v>
      </c>
      <c r="G722" s="62">
        <v>27</v>
      </c>
      <c r="H722" s="64" t="s">
        <v>827</v>
      </c>
    </row>
    <row r="723" spans="3:8">
      <c r="C723" s="51">
        <v>2</v>
      </c>
      <c r="D723" s="84" t="s">
        <v>141</v>
      </c>
      <c r="E723" s="62">
        <v>2</v>
      </c>
      <c r="F723" s="63">
        <v>5</v>
      </c>
      <c r="G723" s="62">
        <v>28</v>
      </c>
      <c r="H723" s="64" t="s">
        <v>764</v>
      </c>
    </row>
    <row r="724" spans="3:8">
      <c r="C724" s="51">
        <v>2</v>
      </c>
      <c r="D724" s="84" t="s">
        <v>141</v>
      </c>
      <c r="E724" s="62">
        <v>2</v>
      </c>
      <c r="F724" s="63">
        <v>5</v>
      </c>
      <c r="G724" s="62">
        <v>29</v>
      </c>
      <c r="H724" s="64" t="s">
        <v>828</v>
      </c>
    </row>
    <row r="725" spans="3:8">
      <c r="C725" s="51">
        <v>2</v>
      </c>
      <c r="D725" s="84" t="s">
        <v>141</v>
      </c>
      <c r="E725" s="62">
        <v>2</v>
      </c>
      <c r="F725" s="63">
        <v>5</v>
      </c>
      <c r="G725" s="62">
        <v>30</v>
      </c>
      <c r="H725" s="64" t="s">
        <v>829</v>
      </c>
    </row>
    <row r="726" spans="3:8">
      <c r="C726" s="51">
        <v>2</v>
      </c>
      <c r="D726" s="84" t="s">
        <v>141</v>
      </c>
      <c r="E726" s="62">
        <v>2</v>
      </c>
      <c r="F726" s="63">
        <v>5</v>
      </c>
      <c r="G726" s="62">
        <v>31</v>
      </c>
      <c r="H726" s="64" t="s">
        <v>830</v>
      </c>
    </row>
    <row r="727" spans="3:8">
      <c r="C727" s="51">
        <v>2</v>
      </c>
      <c r="D727" s="84" t="s">
        <v>141</v>
      </c>
      <c r="E727" s="62">
        <v>2</v>
      </c>
      <c r="F727" s="63">
        <v>5</v>
      </c>
      <c r="G727" s="62">
        <v>32</v>
      </c>
      <c r="H727" s="64" t="s">
        <v>831</v>
      </c>
    </row>
    <row r="728" spans="3:8">
      <c r="C728" s="51">
        <v>2</v>
      </c>
      <c r="D728" s="84" t="s">
        <v>141</v>
      </c>
      <c r="E728" s="62">
        <v>2</v>
      </c>
      <c r="F728" s="63">
        <v>5</v>
      </c>
      <c r="G728" s="62">
        <v>33</v>
      </c>
      <c r="H728" s="64" t="s">
        <v>832</v>
      </c>
    </row>
    <row r="729" spans="3:8">
      <c r="C729" s="51">
        <v>2</v>
      </c>
      <c r="D729" s="84" t="s">
        <v>141</v>
      </c>
      <c r="E729" s="62">
        <v>2</v>
      </c>
      <c r="F729" s="63">
        <v>5</v>
      </c>
      <c r="G729" s="62">
        <v>34</v>
      </c>
      <c r="H729" s="64" t="s">
        <v>833</v>
      </c>
    </row>
    <row r="730" spans="3:8">
      <c r="C730" s="51">
        <v>2</v>
      </c>
      <c r="D730" s="84" t="s">
        <v>141</v>
      </c>
      <c r="E730" s="62">
        <v>2</v>
      </c>
      <c r="F730" s="63">
        <v>5</v>
      </c>
      <c r="G730" s="62">
        <v>35</v>
      </c>
      <c r="H730" s="64" t="s">
        <v>834</v>
      </c>
    </row>
    <row r="731" spans="3:8">
      <c r="C731" s="51">
        <v>2</v>
      </c>
      <c r="D731" s="84" t="s">
        <v>141</v>
      </c>
      <c r="E731" s="62">
        <v>2</v>
      </c>
      <c r="F731" s="63">
        <v>5</v>
      </c>
      <c r="G731" s="62">
        <v>36</v>
      </c>
      <c r="H731" s="64" t="s">
        <v>835</v>
      </c>
    </row>
    <row r="732" spans="3:8">
      <c r="C732" s="51">
        <v>2</v>
      </c>
      <c r="D732" s="84" t="s">
        <v>141</v>
      </c>
      <c r="E732" s="62">
        <v>2</v>
      </c>
      <c r="F732" s="63">
        <v>5</v>
      </c>
      <c r="G732" s="62">
        <v>37</v>
      </c>
      <c r="H732" s="64" t="s">
        <v>836</v>
      </c>
    </row>
    <row r="733" spans="3:8">
      <c r="C733" s="51">
        <v>2</v>
      </c>
      <c r="D733" s="84" t="s">
        <v>141</v>
      </c>
      <c r="E733" s="62">
        <v>2</v>
      </c>
      <c r="F733" s="63">
        <v>5</v>
      </c>
      <c r="G733" s="62">
        <v>38</v>
      </c>
      <c r="H733" s="64" t="s">
        <v>837</v>
      </c>
    </row>
    <row r="734" spans="3:8">
      <c r="C734" s="51">
        <v>2</v>
      </c>
      <c r="D734" s="84" t="s">
        <v>141</v>
      </c>
      <c r="E734" s="62">
        <v>2</v>
      </c>
      <c r="F734" s="63">
        <v>5</v>
      </c>
      <c r="G734" s="62">
        <v>39</v>
      </c>
      <c r="H734" s="64" t="s">
        <v>838</v>
      </c>
    </row>
    <row r="735" spans="3:8">
      <c r="C735" s="51">
        <v>2</v>
      </c>
      <c r="D735" s="84" t="s">
        <v>141</v>
      </c>
      <c r="E735" s="62">
        <v>2</v>
      </c>
      <c r="F735" s="63">
        <v>5</v>
      </c>
      <c r="G735" s="62">
        <v>40</v>
      </c>
      <c r="H735" s="64" t="s">
        <v>839</v>
      </c>
    </row>
    <row r="736" spans="3:8">
      <c r="C736" s="51">
        <v>2</v>
      </c>
      <c r="D736" s="84" t="s">
        <v>141</v>
      </c>
      <c r="E736" s="62">
        <v>2</v>
      </c>
      <c r="F736" s="63">
        <v>5</v>
      </c>
      <c r="G736" s="62">
        <v>41</v>
      </c>
      <c r="H736" s="64" t="s">
        <v>836</v>
      </c>
    </row>
    <row r="737" spans="3:8">
      <c r="C737" s="51">
        <v>2</v>
      </c>
      <c r="D737" s="84" t="s">
        <v>141</v>
      </c>
      <c r="E737" s="62">
        <v>2</v>
      </c>
      <c r="F737" s="63">
        <v>5</v>
      </c>
      <c r="G737" s="62">
        <v>42</v>
      </c>
      <c r="H737" s="64" t="s">
        <v>840</v>
      </c>
    </row>
    <row r="738" spans="3:8">
      <c r="C738" s="51">
        <v>2</v>
      </c>
      <c r="D738" s="84" t="s">
        <v>141</v>
      </c>
      <c r="E738" s="62">
        <v>2</v>
      </c>
      <c r="F738" s="63">
        <v>5</v>
      </c>
      <c r="G738" s="62">
        <v>43</v>
      </c>
      <c r="H738" s="64" t="s">
        <v>841</v>
      </c>
    </row>
    <row r="739" spans="3:8">
      <c r="C739" s="51">
        <v>2</v>
      </c>
      <c r="D739" s="84" t="s">
        <v>141</v>
      </c>
      <c r="E739" s="62">
        <v>2</v>
      </c>
      <c r="F739" s="63">
        <v>5</v>
      </c>
      <c r="G739" s="62">
        <v>44</v>
      </c>
      <c r="H739" s="64" t="s">
        <v>842</v>
      </c>
    </row>
    <row r="740" spans="3:8">
      <c r="C740" s="51">
        <v>2</v>
      </c>
      <c r="D740" s="84" t="s">
        <v>141</v>
      </c>
      <c r="E740" s="62">
        <v>2</v>
      </c>
      <c r="F740" s="63">
        <v>5</v>
      </c>
      <c r="G740" s="62">
        <v>45</v>
      </c>
      <c r="H740" s="64" t="s">
        <v>843</v>
      </c>
    </row>
    <row r="741" spans="3:8">
      <c r="C741" s="51">
        <v>2</v>
      </c>
      <c r="D741" s="84" t="s">
        <v>141</v>
      </c>
      <c r="E741" s="62">
        <v>2</v>
      </c>
      <c r="F741" s="63">
        <v>5</v>
      </c>
      <c r="G741" s="62">
        <v>46</v>
      </c>
      <c r="H741" s="64" t="s">
        <v>844</v>
      </c>
    </row>
    <row r="742" spans="3:8">
      <c r="C742" s="51">
        <v>2</v>
      </c>
      <c r="D742" s="84" t="s">
        <v>141</v>
      </c>
      <c r="E742" s="62">
        <v>2</v>
      </c>
      <c r="F742" s="63">
        <v>5</v>
      </c>
      <c r="G742" s="62">
        <v>47</v>
      </c>
      <c r="H742" s="64" t="s">
        <v>845</v>
      </c>
    </row>
    <row r="743" spans="3:8">
      <c r="C743" s="51">
        <v>2</v>
      </c>
      <c r="D743" s="84" t="s">
        <v>141</v>
      </c>
      <c r="E743" s="62">
        <v>2</v>
      </c>
      <c r="F743" s="63">
        <v>5</v>
      </c>
      <c r="G743" s="62">
        <v>48</v>
      </c>
      <c r="H743" s="64" t="s">
        <v>846</v>
      </c>
    </row>
    <row r="744" spans="3:8">
      <c r="C744" s="51">
        <v>2</v>
      </c>
      <c r="D744" s="84" t="s">
        <v>141</v>
      </c>
      <c r="E744" s="62">
        <v>2</v>
      </c>
      <c r="F744" s="63">
        <v>5</v>
      </c>
      <c r="G744" s="62">
        <v>49</v>
      </c>
      <c r="H744" s="64" t="s">
        <v>847</v>
      </c>
    </row>
    <row r="745" spans="3:8">
      <c r="C745" s="51">
        <v>2</v>
      </c>
      <c r="D745" s="84" t="s">
        <v>141</v>
      </c>
      <c r="E745" s="62">
        <v>2</v>
      </c>
      <c r="F745" s="63">
        <v>5</v>
      </c>
      <c r="G745" s="62">
        <v>50</v>
      </c>
      <c r="H745" s="64" t="s">
        <v>848</v>
      </c>
    </row>
    <row r="746" spans="3:8">
      <c r="C746" s="51">
        <v>2</v>
      </c>
      <c r="D746" s="84" t="s">
        <v>141</v>
      </c>
      <c r="E746" s="62">
        <v>2</v>
      </c>
      <c r="F746" s="63">
        <v>5</v>
      </c>
      <c r="G746" s="62">
        <v>51</v>
      </c>
      <c r="H746" s="64" t="s">
        <v>849</v>
      </c>
    </row>
    <row r="747" spans="3:8">
      <c r="C747" s="51">
        <v>2</v>
      </c>
      <c r="D747" s="84" t="s">
        <v>141</v>
      </c>
      <c r="E747" s="62">
        <v>2</v>
      </c>
      <c r="F747" s="63">
        <v>5</v>
      </c>
      <c r="G747" s="62">
        <v>52</v>
      </c>
      <c r="H747" s="64" t="s">
        <v>850</v>
      </c>
    </row>
    <row r="748" spans="3:8">
      <c r="C748" s="51">
        <v>2</v>
      </c>
      <c r="D748" s="84" t="s">
        <v>141</v>
      </c>
      <c r="E748" s="62">
        <v>2</v>
      </c>
      <c r="F748" s="63">
        <v>5</v>
      </c>
      <c r="G748" s="62">
        <v>53</v>
      </c>
      <c r="H748" s="64" t="s">
        <v>851</v>
      </c>
    </row>
    <row r="749" spans="3:8">
      <c r="C749" s="51">
        <v>2</v>
      </c>
      <c r="D749" s="84" t="s">
        <v>141</v>
      </c>
      <c r="E749" s="62">
        <v>2</v>
      </c>
      <c r="F749" s="63">
        <v>5</v>
      </c>
      <c r="G749" s="62">
        <v>54</v>
      </c>
      <c r="H749" s="64" t="s">
        <v>852</v>
      </c>
    </row>
    <row r="750" spans="3:8">
      <c r="C750" s="51">
        <v>2</v>
      </c>
      <c r="D750" s="84" t="s">
        <v>141</v>
      </c>
      <c r="E750" s="62">
        <v>2</v>
      </c>
      <c r="F750" s="63">
        <v>5</v>
      </c>
      <c r="G750" s="62">
        <v>55</v>
      </c>
      <c r="H750" s="64" t="s">
        <v>853</v>
      </c>
    </row>
    <row r="751" spans="3:8">
      <c r="C751" s="51">
        <v>2</v>
      </c>
      <c r="D751" s="84" t="s">
        <v>141</v>
      </c>
      <c r="E751" s="62">
        <v>2</v>
      </c>
      <c r="F751" s="63">
        <v>5</v>
      </c>
      <c r="G751" s="62">
        <v>56</v>
      </c>
      <c r="H751" s="64" t="s">
        <v>854</v>
      </c>
    </row>
    <row r="752" spans="3:8">
      <c r="C752" s="51">
        <v>2</v>
      </c>
      <c r="D752" s="84" t="s">
        <v>141</v>
      </c>
      <c r="E752" s="62">
        <v>2</v>
      </c>
      <c r="F752" s="63">
        <v>5</v>
      </c>
      <c r="G752" s="62">
        <v>57</v>
      </c>
      <c r="H752" s="64" t="s">
        <v>855</v>
      </c>
    </row>
    <row r="753" spans="2:8">
      <c r="C753" s="51">
        <v>2</v>
      </c>
      <c r="D753" s="84" t="s">
        <v>141</v>
      </c>
      <c r="E753" s="62">
        <v>2</v>
      </c>
      <c r="F753" s="63">
        <v>5</v>
      </c>
      <c r="G753" s="62">
        <v>58</v>
      </c>
      <c r="H753" s="64" t="s">
        <v>856</v>
      </c>
    </row>
    <row r="754" spans="2:8">
      <c r="C754" s="51">
        <v>2</v>
      </c>
      <c r="D754" s="84" t="s">
        <v>141</v>
      </c>
      <c r="E754" s="62">
        <v>2</v>
      </c>
      <c r="F754" s="63">
        <v>5</v>
      </c>
      <c r="G754" s="62">
        <v>59</v>
      </c>
      <c r="H754" s="64" t="s">
        <v>857</v>
      </c>
    </row>
    <row r="755" spans="2:8">
      <c r="C755" s="51">
        <v>2</v>
      </c>
      <c r="D755" s="84" t="s">
        <v>141</v>
      </c>
      <c r="E755" s="62">
        <v>2</v>
      </c>
      <c r="F755" s="63">
        <v>5</v>
      </c>
      <c r="G755" s="62">
        <v>60</v>
      </c>
      <c r="H755" s="64" t="s">
        <v>858</v>
      </c>
    </row>
    <row r="756" spans="2:8">
      <c r="C756" s="51">
        <v>2</v>
      </c>
      <c r="D756" s="84" t="s">
        <v>141</v>
      </c>
      <c r="E756" s="62">
        <v>2</v>
      </c>
      <c r="F756" s="63">
        <v>5</v>
      </c>
      <c r="G756" s="62">
        <v>61</v>
      </c>
      <c r="H756" s="64" t="s">
        <v>859</v>
      </c>
    </row>
    <row r="757" spans="2:8">
      <c r="C757" s="51">
        <v>2</v>
      </c>
      <c r="D757" s="84" t="s">
        <v>141</v>
      </c>
      <c r="E757" s="62">
        <v>2</v>
      </c>
      <c r="F757" s="63">
        <v>5</v>
      </c>
      <c r="G757" s="62">
        <v>62</v>
      </c>
      <c r="H757" s="64" t="s">
        <v>860</v>
      </c>
    </row>
    <row r="758" spans="2:8">
      <c r="C758" s="51">
        <v>2</v>
      </c>
      <c r="D758" s="84" t="s">
        <v>141</v>
      </c>
      <c r="E758" s="62">
        <v>2</v>
      </c>
      <c r="F758" s="63">
        <v>5</v>
      </c>
      <c r="G758" s="62">
        <v>63</v>
      </c>
      <c r="H758" s="64" t="s">
        <v>861</v>
      </c>
    </row>
    <row r="759" spans="2:8">
      <c r="C759" s="51">
        <v>2</v>
      </c>
      <c r="D759" s="84" t="s">
        <v>141</v>
      </c>
      <c r="E759" s="62">
        <v>2</v>
      </c>
      <c r="F759" s="63">
        <v>5</v>
      </c>
      <c r="G759" s="62">
        <v>64</v>
      </c>
      <c r="H759" s="64" t="s">
        <v>862</v>
      </c>
    </row>
    <row r="760" spans="2:8">
      <c r="C760" s="51">
        <v>2</v>
      </c>
      <c r="D760" s="84" t="s">
        <v>141</v>
      </c>
      <c r="E760" s="62">
        <v>2</v>
      </c>
      <c r="F760" s="63">
        <v>5</v>
      </c>
      <c r="G760" s="62">
        <v>65</v>
      </c>
      <c r="H760" s="64" t="s">
        <v>863</v>
      </c>
    </row>
    <row r="761" spans="2:8">
      <c r="C761" s="51">
        <v>2</v>
      </c>
      <c r="D761" s="84" t="s">
        <v>141</v>
      </c>
      <c r="E761" s="62">
        <v>2</v>
      </c>
      <c r="F761" s="63">
        <v>5</v>
      </c>
      <c r="G761" s="62">
        <v>66</v>
      </c>
      <c r="H761" s="64" t="s">
        <v>864</v>
      </c>
    </row>
    <row r="762" spans="2:8">
      <c r="C762" s="51">
        <v>2</v>
      </c>
      <c r="D762" s="84" t="s">
        <v>141</v>
      </c>
      <c r="E762" s="62">
        <v>2</v>
      </c>
      <c r="F762" s="63">
        <v>5</v>
      </c>
      <c r="G762" s="62">
        <v>67</v>
      </c>
      <c r="H762" s="64" t="s">
        <v>865</v>
      </c>
    </row>
    <row r="763" spans="2:8">
      <c r="C763" s="51">
        <v>2</v>
      </c>
      <c r="D763" s="84" t="s">
        <v>141</v>
      </c>
      <c r="E763" s="62">
        <v>2</v>
      </c>
      <c r="F763" s="63">
        <v>5</v>
      </c>
      <c r="G763" s="62">
        <v>68</v>
      </c>
      <c r="H763" s="64" t="s">
        <v>866</v>
      </c>
    </row>
    <row r="764" spans="2:8">
      <c r="C764" s="51">
        <v>2</v>
      </c>
      <c r="D764" s="84" t="s">
        <v>141</v>
      </c>
      <c r="E764" s="62">
        <v>2</v>
      </c>
      <c r="F764" s="63">
        <v>5</v>
      </c>
      <c r="G764" s="62">
        <v>69</v>
      </c>
      <c r="H764" s="64" t="s">
        <v>867</v>
      </c>
    </row>
    <row r="765" spans="2:8">
      <c r="C765" s="51">
        <v>2</v>
      </c>
      <c r="D765" s="84" t="s">
        <v>141</v>
      </c>
      <c r="E765" s="62">
        <v>2</v>
      </c>
      <c r="F765" s="63">
        <v>5</v>
      </c>
      <c r="G765" s="62">
        <v>70</v>
      </c>
      <c r="H765" s="64" t="s">
        <v>868</v>
      </c>
    </row>
    <row r="766" spans="2:8">
      <c r="B766" s="56"/>
      <c r="C766" s="51">
        <v>2</v>
      </c>
      <c r="D766" s="84" t="s">
        <v>141</v>
      </c>
      <c r="E766" s="62">
        <v>2</v>
      </c>
      <c r="F766" s="63">
        <v>5</v>
      </c>
      <c r="G766" s="62">
        <v>71</v>
      </c>
      <c r="H766" s="64" t="s">
        <v>869</v>
      </c>
    </row>
    <row r="767" spans="2:8">
      <c r="B767" s="56"/>
      <c r="C767" s="51">
        <v>2</v>
      </c>
      <c r="D767" s="84" t="s">
        <v>141</v>
      </c>
      <c r="E767" s="62">
        <v>2</v>
      </c>
      <c r="F767" s="63">
        <v>5</v>
      </c>
      <c r="G767" s="62">
        <v>72</v>
      </c>
      <c r="H767" s="64" t="s">
        <v>870</v>
      </c>
    </row>
    <row r="768" spans="2:8">
      <c r="B768" s="56"/>
      <c r="C768" s="51">
        <v>2</v>
      </c>
      <c r="D768" s="84" t="s">
        <v>141</v>
      </c>
      <c r="E768" s="62">
        <v>2</v>
      </c>
      <c r="F768" s="63">
        <v>5</v>
      </c>
      <c r="G768" s="62">
        <v>73</v>
      </c>
      <c r="H768" s="64" t="s">
        <v>871</v>
      </c>
    </row>
    <row r="769" spans="1:16">
      <c r="B769" s="56"/>
      <c r="C769" s="51">
        <v>2</v>
      </c>
      <c r="D769" s="84" t="s">
        <v>141</v>
      </c>
      <c r="E769" s="62">
        <v>2</v>
      </c>
      <c r="F769" s="63">
        <v>5</v>
      </c>
      <c r="G769" s="62">
        <v>74</v>
      </c>
      <c r="H769" s="64" t="s">
        <v>872</v>
      </c>
    </row>
    <row r="770" spans="1:16">
      <c r="C770" s="51">
        <v>2</v>
      </c>
      <c r="D770" s="84" t="s">
        <v>141</v>
      </c>
      <c r="E770" s="62">
        <v>2</v>
      </c>
      <c r="F770" s="63">
        <v>5</v>
      </c>
      <c r="G770" s="62">
        <v>75</v>
      </c>
      <c r="H770" s="64" t="s">
        <v>873</v>
      </c>
    </row>
    <row r="771" spans="1:16">
      <c r="C771" s="51">
        <v>2</v>
      </c>
      <c r="D771" s="84" t="s">
        <v>141</v>
      </c>
      <c r="E771" s="62">
        <v>2</v>
      </c>
      <c r="F771" s="63">
        <v>5</v>
      </c>
      <c r="G771" s="62">
        <v>76</v>
      </c>
      <c r="H771" s="64" t="s">
        <v>114</v>
      </c>
    </row>
    <row r="772" spans="1:16">
      <c r="A772" s="56"/>
      <c r="C772" s="51"/>
      <c r="D772" s="84"/>
      <c r="E772" s="62"/>
      <c r="F772" s="63"/>
      <c r="G772" s="62"/>
      <c r="H772" s="64"/>
    </row>
    <row r="773" spans="1:16">
      <c r="A773" s="56"/>
      <c r="C773" s="51">
        <v>2</v>
      </c>
      <c r="D773" s="84" t="s">
        <v>141</v>
      </c>
      <c r="E773" s="62">
        <v>2</v>
      </c>
      <c r="F773" s="63">
        <v>6</v>
      </c>
      <c r="G773" s="62" t="s">
        <v>215</v>
      </c>
      <c r="H773" s="72" t="s">
        <v>874</v>
      </c>
    </row>
    <row r="774" spans="1:16">
      <c r="A774" s="56"/>
      <c r="C774" s="51">
        <v>2</v>
      </c>
      <c r="D774" s="84" t="s">
        <v>141</v>
      </c>
      <c r="E774" s="62">
        <v>2</v>
      </c>
      <c r="F774" s="63">
        <v>6</v>
      </c>
      <c r="G774" s="62">
        <v>1</v>
      </c>
      <c r="H774" s="64" t="s">
        <v>875</v>
      </c>
    </row>
    <row r="775" spans="1:16">
      <c r="A775" s="56"/>
      <c r="C775" s="51">
        <v>2</v>
      </c>
      <c r="D775" s="84" t="s">
        <v>141</v>
      </c>
      <c r="E775" s="62">
        <v>2</v>
      </c>
      <c r="F775" s="63">
        <v>6</v>
      </c>
      <c r="G775" s="62">
        <v>2</v>
      </c>
      <c r="H775" s="64" t="s">
        <v>876</v>
      </c>
    </row>
    <row r="776" spans="1:16">
      <c r="C776" s="51">
        <v>2</v>
      </c>
      <c r="D776" s="84" t="s">
        <v>141</v>
      </c>
      <c r="E776" s="62">
        <v>2</v>
      </c>
      <c r="F776" s="63">
        <v>6</v>
      </c>
      <c r="G776" s="62">
        <v>3</v>
      </c>
      <c r="H776" s="64" t="s">
        <v>714</v>
      </c>
    </row>
    <row r="777" spans="1:16">
      <c r="C777" s="51">
        <v>2</v>
      </c>
      <c r="D777" s="84" t="s">
        <v>141</v>
      </c>
      <c r="E777" s="62">
        <v>2</v>
      </c>
      <c r="F777" s="63">
        <v>6</v>
      </c>
      <c r="G777" s="62">
        <v>4</v>
      </c>
      <c r="H777" s="64" t="s">
        <v>877</v>
      </c>
    </row>
    <row r="778" spans="1:16">
      <c r="C778" s="51">
        <v>2</v>
      </c>
      <c r="D778" s="84" t="s">
        <v>141</v>
      </c>
      <c r="E778" s="62">
        <v>2</v>
      </c>
      <c r="F778" s="63">
        <v>6</v>
      </c>
      <c r="G778" s="62">
        <v>5</v>
      </c>
      <c r="H778" s="64" t="s">
        <v>878</v>
      </c>
    </row>
    <row r="779" spans="1:16">
      <c r="C779" s="51">
        <v>2</v>
      </c>
      <c r="D779" s="84" t="s">
        <v>141</v>
      </c>
      <c r="E779" s="62">
        <v>2</v>
      </c>
      <c r="F779" s="63">
        <v>6</v>
      </c>
      <c r="G779" s="62">
        <v>6</v>
      </c>
      <c r="H779" s="64" t="s">
        <v>879</v>
      </c>
      <c r="I779" s="56"/>
      <c r="J779" s="56"/>
      <c r="K779" s="56"/>
      <c r="L779" s="56"/>
      <c r="M779" s="56"/>
      <c r="N779" s="56"/>
      <c r="O779" s="56"/>
      <c r="P779" s="56"/>
    </row>
    <row r="780" spans="1:16">
      <c r="C780" s="51">
        <v>2</v>
      </c>
      <c r="D780" s="84" t="s">
        <v>141</v>
      </c>
      <c r="E780" s="62">
        <v>2</v>
      </c>
      <c r="F780" s="63">
        <v>6</v>
      </c>
      <c r="G780" s="62">
        <v>7</v>
      </c>
      <c r="H780" s="64" t="s">
        <v>880</v>
      </c>
      <c r="I780" s="56"/>
      <c r="J780" s="56"/>
      <c r="K780" s="56"/>
      <c r="L780" s="56"/>
      <c r="M780" s="56"/>
      <c r="N780" s="56"/>
      <c r="O780" s="56"/>
      <c r="P780" s="56"/>
    </row>
    <row r="781" spans="1:16">
      <c r="C781" s="51">
        <v>2</v>
      </c>
      <c r="D781" s="84" t="s">
        <v>141</v>
      </c>
      <c r="E781" s="62">
        <v>2</v>
      </c>
      <c r="F781" s="63">
        <v>6</v>
      </c>
      <c r="G781" s="62">
        <v>8</v>
      </c>
      <c r="H781" s="64" t="s">
        <v>881</v>
      </c>
      <c r="I781" s="56"/>
      <c r="J781" s="56"/>
      <c r="K781" s="56"/>
      <c r="L781" s="56"/>
      <c r="M781" s="56"/>
      <c r="N781" s="56"/>
      <c r="O781" s="56"/>
      <c r="P781" s="56"/>
    </row>
    <row r="782" spans="1:16">
      <c r="C782" s="51">
        <v>2</v>
      </c>
      <c r="D782" s="84" t="s">
        <v>141</v>
      </c>
      <c r="E782" s="62">
        <v>2</v>
      </c>
      <c r="F782" s="63">
        <v>6</v>
      </c>
      <c r="G782" s="62">
        <v>9</v>
      </c>
      <c r="H782" s="64" t="s">
        <v>882</v>
      </c>
      <c r="I782" s="56"/>
      <c r="J782" s="56"/>
      <c r="K782" s="56"/>
      <c r="L782" s="56"/>
      <c r="M782" s="56"/>
      <c r="N782" s="56"/>
      <c r="O782" s="56"/>
      <c r="P782" s="56"/>
    </row>
    <row r="783" spans="1:16">
      <c r="C783" s="51">
        <v>2</v>
      </c>
      <c r="D783" s="84" t="s">
        <v>141</v>
      </c>
      <c r="E783" s="62">
        <v>2</v>
      </c>
      <c r="F783" s="63">
        <v>6</v>
      </c>
      <c r="G783" s="62">
        <v>10</v>
      </c>
      <c r="H783" s="64" t="s">
        <v>883</v>
      </c>
    </row>
    <row r="784" spans="1:16" s="56" customFormat="1">
      <c r="A784" s="34"/>
      <c r="B784" s="34"/>
      <c r="C784" s="51">
        <v>2</v>
      </c>
      <c r="D784" s="84" t="s">
        <v>141</v>
      </c>
      <c r="E784" s="62">
        <v>2</v>
      </c>
      <c r="F784" s="63">
        <v>6</v>
      </c>
      <c r="G784" s="62">
        <v>11</v>
      </c>
      <c r="H784" s="64" t="s">
        <v>884</v>
      </c>
      <c r="I784" s="34"/>
      <c r="J784" s="34"/>
      <c r="K784" s="34"/>
      <c r="L784" s="34"/>
      <c r="M784" s="34"/>
      <c r="N784" s="34"/>
      <c r="O784" s="34"/>
      <c r="P784" s="34"/>
    </row>
    <row r="785" spans="1:16" s="56" customFormat="1">
      <c r="A785" s="34"/>
      <c r="B785" s="34"/>
      <c r="C785" s="51">
        <v>2</v>
      </c>
      <c r="D785" s="84" t="s">
        <v>141</v>
      </c>
      <c r="E785" s="62">
        <v>2</v>
      </c>
      <c r="F785" s="63">
        <v>6</v>
      </c>
      <c r="G785" s="62">
        <v>12</v>
      </c>
      <c r="H785" s="64" t="s">
        <v>885</v>
      </c>
      <c r="I785" s="34"/>
      <c r="J785" s="34"/>
      <c r="K785" s="34"/>
      <c r="L785" s="34"/>
      <c r="M785" s="34"/>
      <c r="N785" s="34"/>
      <c r="O785" s="34"/>
      <c r="P785" s="34"/>
    </row>
    <row r="786" spans="1:16" s="56" customFormat="1">
      <c r="A786" s="34"/>
      <c r="B786" s="34"/>
      <c r="C786" s="51">
        <v>2</v>
      </c>
      <c r="D786" s="84" t="s">
        <v>141</v>
      </c>
      <c r="E786" s="62">
        <v>2</v>
      </c>
      <c r="F786" s="63">
        <v>6</v>
      </c>
      <c r="G786" s="62">
        <v>13</v>
      </c>
      <c r="H786" s="64" t="s">
        <v>886</v>
      </c>
      <c r="I786" s="34"/>
      <c r="J786" s="34"/>
      <c r="K786" s="34"/>
      <c r="L786" s="34"/>
      <c r="M786" s="34"/>
      <c r="N786" s="34"/>
      <c r="O786" s="34"/>
      <c r="P786" s="34"/>
    </row>
    <row r="787" spans="1:16" s="56" customFormat="1">
      <c r="A787" s="34"/>
      <c r="B787" s="34"/>
      <c r="C787" s="51">
        <v>2</v>
      </c>
      <c r="D787" s="84" t="s">
        <v>141</v>
      </c>
      <c r="E787" s="62">
        <v>2</v>
      </c>
      <c r="F787" s="63">
        <v>6</v>
      </c>
      <c r="G787" s="62">
        <v>14</v>
      </c>
      <c r="H787" s="64" t="s">
        <v>887</v>
      </c>
      <c r="I787" s="34"/>
      <c r="J787" s="34"/>
      <c r="K787" s="34"/>
      <c r="L787" s="34"/>
      <c r="M787" s="34"/>
      <c r="N787" s="34"/>
      <c r="O787" s="34"/>
      <c r="P787" s="34"/>
    </row>
    <row r="788" spans="1:16">
      <c r="C788" s="51">
        <v>2</v>
      </c>
      <c r="D788" s="84" t="s">
        <v>141</v>
      </c>
      <c r="E788" s="62">
        <v>2</v>
      </c>
      <c r="F788" s="63">
        <v>6</v>
      </c>
      <c r="G788" s="62">
        <v>15</v>
      </c>
      <c r="H788" s="64" t="s">
        <v>888</v>
      </c>
    </row>
    <row r="789" spans="1:16">
      <c r="C789" s="51">
        <v>2</v>
      </c>
      <c r="D789" s="84" t="s">
        <v>141</v>
      </c>
      <c r="E789" s="62">
        <v>2</v>
      </c>
      <c r="F789" s="63">
        <v>6</v>
      </c>
      <c r="G789" s="62">
        <v>16</v>
      </c>
      <c r="H789" s="64" t="s">
        <v>889</v>
      </c>
    </row>
    <row r="790" spans="1:16">
      <c r="C790" s="51">
        <v>2</v>
      </c>
      <c r="D790" s="84" t="s">
        <v>141</v>
      </c>
      <c r="E790" s="62">
        <v>2</v>
      </c>
      <c r="F790" s="63">
        <v>6</v>
      </c>
      <c r="G790" s="62">
        <v>17</v>
      </c>
      <c r="H790" s="64" t="s">
        <v>890</v>
      </c>
    </row>
    <row r="791" spans="1:16">
      <c r="C791" s="51">
        <v>2</v>
      </c>
      <c r="D791" s="84" t="s">
        <v>141</v>
      </c>
      <c r="E791" s="62">
        <v>2</v>
      </c>
      <c r="F791" s="63">
        <v>6</v>
      </c>
      <c r="G791" s="62">
        <v>18</v>
      </c>
      <c r="H791" s="64" t="s">
        <v>891</v>
      </c>
    </row>
    <row r="792" spans="1:16">
      <c r="C792" s="51">
        <v>2</v>
      </c>
      <c r="D792" s="84" t="s">
        <v>141</v>
      </c>
      <c r="E792" s="62">
        <v>2</v>
      </c>
      <c r="F792" s="63">
        <v>6</v>
      </c>
      <c r="G792" s="62">
        <v>19</v>
      </c>
      <c r="H792" s="64" t="s">
        <v>892</v>
      </c>
    </row>
    <row r="793" spans="1:16">
      <c r="C793" s="51">
        <v>2</v>
      </c>
      <c r="D793" s="84" t="s">
        <v>141</v>
      </c>
      <c r="E793" s="62">
        <v>2</v>
      </c>
      <c r="F793" s="63">
        <v>6</v>
      </c>
      <c r="G793" s="62">
        <v>20</v>
      </c>
      <c r="H793" s="64" t="s">
        <v>893</v>
      </c>
    </row>
    <row r="794" spans="1:16">
      <c r="C794" s="51">
        <v>2</v>
      </c>
      <c r="D794" s="84" t="s">
        <v>141</v>
      </c>
      <c r="E794" s="62">
        <v>2</v>
      </c>
      <c r="F794" s="63">
        <v>6</v>
      </c>
      <c r="G794" s="62">
        <v>21</v>
      </c>
      <c r="H794" s="64" t="s">
        <v>894</v>
      </c>
    </row>
    <row r="795" spans="1:16">
      <c r="C795" s="51">
        <v>2</v>
      </c>
      <c r="D795" s="84" t="s">
        <v>141</v>
      </c>
      <c r="E795" s="62">
        <v>2</v>
      </c>
      <c r="F795" s="63">
        <v>6</v>
      </c>
      <c r="G795" s="62">
        <v>22</v>
      </c>
      <c r="H795" s="64" t="s">
        <v>895</v>
      </c>
    </row>
    <row r="796" spans="1:16">
      <c r="C796" s="51">
        <v>2</v>
      </c>
      <c r="D796" s="84" t="s">
        <v>141</v>
      </c>
      <c r="E796" s="62">
        <v>2</v>
      </c>
      <c r="F796" s="63">
        <v>6</v>
      </c>
      <c r="G796" s="62">
        <v>23</v>
      </c>
      <c r="H796" s="64" t="s">
        <v>896</v>
      </c>
    </row>
    <row r="797" spans="1:16">
      <c r="C797" s="51">
        <v>2</v>
      </c>
      <c r="D797" s="84" t="s">
        <v>141</v>
      </c>
      <c r="E797" s="62">
        <v>2</v>
      </c>
      <c r="F797" s="63">
        <v>6</v>
      </c>
      <c r="G797" s="62">
        <v>24</v>
      </c>
      <c r="H797" s="64" t="s">
        <v>897</v>
      </c>
    </row>
    <row r="798" spans="1:16">
      <c r="C798" s="51">
        <v>2</v>
      </c>
      <c r="D798" s="84" t="s">
        <v>141</v>
      </c>
      <c r="E798" s="62">
        <v>2</v>
      </c>
      <c r="F798" s="63">
        <v>6</v>
      </c>
      <c r="G798" s="62">
        <v>25</v>
      </c>
      <c r="H798" s="64" t="s">
        <v>898</v>
      </c>
    </row>
    <row r="799" spans="1:16">
      <c r="C799" s="51">
        <v>2</v>
      </c>
      <c r="D799" s="84" t="s">
        <v>141</v>
      </c>
      <c r="E799" s="62">
        <v>2</v>
      </c>
      <c r="F799" s="63">
        <v>6</v>
      </c>
      <c r="G799" s="62">
        <v>26</v>
      </c>
      <c r="H799" s="64" t="s">
        <v>899</v>
      </c>
    </row>
    <row r="800" spans="1:16">
      <c r="C800" s="51">
        <v>2</v>
      </c>
      <c r="D800" s="84" t="s">
        <v>141</v>
      </c>
      <c r="E800" s="62">
        <v>2</v>
      </c>
      <c r="F800" s="63">
        <v>6</v>
      </c>
      <c r="G800" s="62">
        <v>27</v>
      </c>
      <c r="H800" s="64" t="s">
        <v>900</v>
      </c>
    </row>
    <row r="801" spans="3:8">
      <c r="C801" s="51">
        <v>2</v>
      </c>
      <c r="D801" s="84" t="s">
        <v>141</v>
      </c>
      <c r="E801" s="62">
        <v>2</v>
      </c>
      <c r="F801" s="63">
        <v>6</v>
      </c>
      <c r="G801" s="62">
        <v>28</v>
      </c>
      <c r="H801" s="64" t="s">
        <v>901</v>
      </c>
    </row>
    <row r="802" spans="3:8">
      <c r="C802" s="51">
        <v>2</v>
      </c>
      <c r="D802" s="84" t="s">
        <v>141</v>
      </c>
      <c r="E802" s="62">
        <v>2</v>
      </c>
      <c r="F802" s="63">
        <v>6</v>
      </c>
      <c r="G802" s="62">
        <v>29</v>
      </c>
      <c r="H802" s="64" t="s">
        <v>902</v>
      </c>
    </row>
    <row r="803" spans="3:8">
      <c r="C803" s="51">
        <v>2</v>
      </c>
      <c r="D803" s="84" t="s">
        <v>141</v>
      </c>
      <c r="E803" s="62">
        <v>2</v>
      </c>
      <c r="F803" s="63">
        <v>6</v>
      </c>
      <c r="G803" s="62">
        <v>30</v>
      </c>
      <c r="H803" s="64" t="s">
        <v>903</v>
      </c>
    </row>
    <row r="804" spans="3:8">
      <c r="C804" s="51">
        <v>2</v>
      </c>
      <c r="D804" s="84" t="s">
        <v>141</v>
      </c>
      <c r="E804" s="62">
        <v>2</v>
      </c>
      <c r="F804" s="63">
        <v>6</v>
      </c>
      <c r="G804" s="62">
        <v>31</v>
      </c>
      <c r="H804" s="64" t="s">
        <v>904</v>
      </c>
    </row>
    <row r="805" spans="3:8">
      <c r="C805" s="51">
        <v>2</v>
      </c>
      <c r="D805" s="84" t="s">
        <v>141</v>
      </c>
      <c r="E805" s="62">
        <v>2</v>
      </c>
      <c r="F805" s="63">
        <v>6</v>
      </c>
      <c r="G805" s="62">
        <v>32</v>
      </c>
      <c r="H805" s="64" t="s">
        <v>905</v>
      </c>
    </row>
    <row r="806" spans="3:8">
      <c r="C806" s="51">
        <v>2</v>
      </c>
      <c r="D806" s="84" t="s">
        <v>141</v>
      </c>
      <c r="E806" s="62">
        <v>2</v>
      </c>
      <c r="F806" s="63">
        <v>6</v>
      </c>
      <c r="G806" s="62">
        <v>33</v>
      </c>
      <c r="H806" s="64" t="s">
        <v>906</v>
      </c>
    </row>
    <row r="807" spans="3:8">
      <c r="C807" s="51">
        <v>2</v>
      </c>
      <c r="D807" s="84" t="s">
        <v>141</v>
      </c>
      <c r="E807" s="62">
        <v>2</v>
      </c>
      <c r="F807" s="63">
        <v>6</v>
      </c>
      <c r="G807" s="62">
        <v>34</v>
      </c>
      <c r="H807" s="64" t="s">
        <v>907</v>
      </c>
    </row>
    <row r="808" spans="3:8">
      <c r="C808" s="51">
        <v>2</v>
      </c>
      <c r="D808" s="84" t="s">
        <v>141</v>
      </c>
      <c r="E808" s="62">
        <v>2</v>
      </c>
      <c r="F808" s="63">
        <v>6</v>
      </c>
      <c r="G808" s="62">
        <v>35</v>
      </c>
      <c r="H808" s="64" t="s">
        <v>908</v>
      </c>
    </row>
    <row r="809" spans="3:8">
      <c r="C809" s="51">
        <v>2</v>
      </c>
      <c r="D809" s="84" t="s">
        <v>141</v>
      </c>
      <c r="E809" s="62">
        <v>2</v>
      </c>
      <c r="F809" s="63">
        <v>6</v>
      </c>
      <c r="G809" s="62">
        <v>36</v>
      </c>
      <c r="H809" s="64" t="s">
        <v>909</v>
      </c>
    </row>
    <row r="810" spans="3:8">
      <c r="C810" s="51">
        <v>2</v>
      </c>
      <c r="D810" s="84" t="s">
        <v>141</v>
      </c>
      <c r="E810" s="62">
        <v>2</v>
      </c>
      <c r="F810" s="63">
        <v>6</v>
      </c>
      <c r="G810" s="62">
        <v>37</v>
      </c>
      <c r="H810" s="64" t="s">
        <v>910</v>
      </c>
    </row>
    <row r="811" spans="3:8">
      <c r="C811" s="51">
        <v>2</v>
      </c>
      <c r="D811" s="84" t="s">
        <v>141</v>
      </c>
      <c r="E811" s="62">
        <v>2</v>
      </c>
      <c r="F811" s="63">
        <v>6</v>
      </c>
      <c r="G811" s="62">
        <v>38</v>
      </c>
      <c r="H811" s="64" t="s">
        <v>911</v>
      </c>
    </row>
    <row r="812" spans="3:8">
      <c r="C812" s="51">
        <v>2</v>
      </c>
      <c r="D812" s="84" t="s">
        <v>141</v>
      </c>
      <c r="E812" s="62">
        <v>2</v>
      </c>
      <c r="F812" s="63">
        <v>6</v>
      </c>
      <c r="G812" s="62">
        <v>39</v>
      </c>
      <c r="H812" s="64" t="s">
        <v>711</v>
      </c>
    </row>
    <row r="813" spans="3:8">
      <c r="C813" s="51">
        <v>2</v>
      </c>
      <c r="D813" s="84" t="s">
        <v>141</v>
      </c>
      <c r="E813" s="62">
        <v>2</v>
      </c>
      <c r="F813" s="63">
        <v>6</v>
      </c>
      <c r="G813" s="62">
        <v>40</v>
      </c>
      <c r="H813" s="64" t="s">
        <v>114</v>
      </c>
    </row>
    <row r="814" spans="3:8">
      <c r="C814" s="51"/>
      <c r="D814" s="84"/>
      <c r="E814" s="62"/>
      <c r="F814" s="63"/>
      <c r="G814" s="62"/>
      <c r="H814" s="64"/>
    </row>
    <row r="815" spans="3:8">
      <c r="C815" s="51">
        <v>2</v>
      </c>
      <c r="D815" s="84" t="s">
        <v>141</v>
      </c>
      <c r="E815" s="62">
        <v>2</v>
      </c>
      <c r="F815" s="63">
        <v>7</v>
      </c>
      <c r="G815" s="62" t="s">
        <v>215</v>
      </c>
      <c r="H815" s="72" t="s">
        <v>912</v>
      </c>
    </row>
    <row r="816" spans="3:8">
      <c r="C816" s="51">
        <v>2</v>
      </c>
      <c r="D816" s="84" t="s">
        <v>141</v>
      </c>
      <c r="E816" s="62">
        <v>2</v>
      </c>
      <c r="F816" s="63">
        <v>7</v>
      </c>
      <c r="G816" s="62">
        <v>1</v>
      </c>
      <c r="H816" s="64" t="s">
        <v>315</v>
      </c>
    </row>
    <row r="817" spans="3:8">
      <c r="C817" s="51">
        <v>2</v>
      </c>
      <c r="D817" s="84" t="s">
        <v>141</v>
      </c>
      <c r="E817" s="62">
        <v>2</v>
      </c>
      <c r="F817" s="63">
        <v>7</v>
      </c>
      <c r="G817" s="62">
        <v>2</v>
      </c>
      <c r="H817" s="64" t="s">
        <v>913</v>
      </c>
    </row>
    <row r="818" spans="3:8">
      <c r="C818" s="51"/>
      <c r="D818" s="84"/>
      <c r="E818" s="62"/>
      <c r="F818" s="63"/>
      <c r="G818" s="62"/>
      <c r="H818" s="64"/>
    </row>
    <row r="819" spans="3:8">
      <c r="C819" s="51">
        <v>2</v>
      </c>
      <c r="D819" s="84" t="s">
        <v>141</v>
      </c>
      <c r="E819" s="62">
        <v>2</v>
      </c>
      <c r="F819" s="63">
        <v>8</v>
      </c>
      <c r="G819" s="62" t="s">
        <v>215</v>
      </c>
      <c r="H819" s="72" t="s">
        <v>914</v>
      </c>
    </row>
    <row r="820" spans="3:8">
      <c r="C820" s="51">
        <v>2</v>
      </c>
      <c r="D820" s="84" t="s">
        <v>141</v>
      </c>
      <c r="E820" s="62">
        <v>2</v>
      </c>
      <c r="F820" s="63">
        <v>8</v>
      </c>
      <c r="G820" s="62">
        <v>1</v>
      </c>
      <c r="H820" s="64" t="s">
        <v>915</v>
      </c>
    </row>
    <row r="821" spans="3:8">
      <c r="C821" s="51">
        <v>2</v>
      </c>
      <c r="D821" s="84" t="s">
        <v>141</v>
      </c>
      <c r="E821" s="62">
        <v>2</v>
      </c>
      <c r="F821" s="63">
        <v>8</v>
      </c>
      <c r="G821" s="62">
        <v>2</v>
      </c>
      <c r="H821" s="64" t="s">
        <v>916</v>
      </c>
    </row>
    <row r="822" spans="3:8">
      <c r="C822" s="51">
        <v>2</v>
      </c>
      <c r="D822" s="84" t="s">
        <v>141</v>
      </c>
      <c r="E822" s="62">
        <v>2</v>
      </c>
      <c r="F822" s="63">
        <v>8</v>
      </c>
      <c r="G822" s="62">
        <v>3</v>
      </c>
      <c r="H822" s="64" t="s">
        <v>114</v>
      </c>
    </row>
    <row r="823" spans="3:8">
      <c r="C823" s="51"/>
      <c r="D823" s="84"/>
      <c r="E823" s="62"/>
      <c r="F823" s="63"/>
      <c r="G823" s="62"/>
      <c r="H823" s="64"/>
    </row>
    <row r="824" spans="3:8">
      <c r="C824" s="51">
        <v>2</v>
      </c>
      <c r="D824" s="84" t="s">
        <v>141</v>
      </c>
      <c r="E824" s="62">
        <v>2</v>
      </c>
      <c r="F824" s="63">
        <v>9</v>
      </c>
      <c r="G824" s="62" t="s">
        <v>215</v>
      </c>
      <c r="H824" s="72" t="s">
        <v>917</v>
      </c>
    </row>
    <row r="825" spans="3:8">
      <c r="C825" s="51">
        <v>2</v>
      </c>
      <c r="D825" s="84" t="s">
        <v>141</v>
      </c>
      <c r="E825" s="62">
        <v>2</v>
      </c>
      <c r="F825" s="63">
        <v>9</v>
      </c>
      <c r="G825" s="62">
        <v>1</v>
      </c>
      <c r="H825" s="64" t="s">
        <v>918</v>
      </c>
    </row>
    <row r="826" spans="3:8">
      <c r="C826" s="51">
        <v>2</v>
      </c>
      <c r="D826" s="84" t="s">
        <v>141</v>
      </c>
      <c r="E826" s="62">
        <v>2</v>
      </c>
      <c r="F826" s="63">
        <v>9</v>
      </c>
      <c r="G826" s="62">
        <v>2</v>
      </c>
      <c r="H826" s="64" t="s">
        <v>919</v>
      </c>
    </row>
    <row r="827" spans="3:8">
      <c r="C827" s="51">
        <v>2</v>
      </c>
      <c r="D827" s="84" t="s">
        <v>141</v>
      </c>
      <c r="E827" s="62">
        <v>2</v>
      </c>
      <c r="F827" s="63">
        <v>9</v>
      </c>
      <c r="G827" s="62">
        <v>3</v>
      </c>
      <c r="H827" s="64" t="s">
        <v>920</v>
      </c>
    </row>
    <row r="828" spans="3:8">
      <c r="C828" s="51">
        <v>2</v>
      </c>
      <c r="D828" s="84" t="s">
        <v>141</v>
      </c>
      <c r="E828" s="62">
        <v>2</v>
      </c>
      <c r="F828" s="63">
        <v>9</v>
      </c>
      <c r="G828" s="62">
        <v>4</v>
      </c>
      <c r="H828" s="64" t="s">
        <v>921</v>
      </c>
    </row>
    <row r="829" spans="3:8">
      <c r="C829" s="51">
        <v>2</v>
      </c>
      <c r="D829" s="84" t="s">
        <v>141</v>
      </c>
      <c r="E829" s="62">
        <v>2</v>
      </c>
      <c r="F829" s="63">
        <v>9</v>
      </c>
      <c r="G829" s="62">
        <v>5</v>
      </c>
      <c r="H829" s="64" t="s">
        <v>922</v>
      </c>
    </row>
    <row r="830" spans="3:8">
      <c r="C830" s="51">
        <v>2</v>
      </c>
      <c r="D830" s="84" t="s">
        <v>141</v>
      </c>
      <c r="E830" s="62">
        <v>2</v>
      </c>
      <c r="F830" s="63">
        <v>9</v>
      </c>
      <c r="G830" s="62">
        <v>6</v>
      </c>
      <c r="H830" s="64" t="s">
        <v>923</v>
      </c>
    </row>
    <row r="831" spans="3:8">
      <c r="C831" s="51">
        <v>2</v>
      </c>
      <c r="D831" s="84" t="s">
        <v>141</v>
      </c>
      <c r="E831" s="62">
        <v>2</v>
      </c>
      <c r="F831" s="63">
        <v>9</v>
      </c>
      <c r="G831" s="62">
        <v>7</v>
      </c>
      <c r="H831" s="64" t="s">
        <v>924</v>
      </c>
    </row>
    <row r="832" spans="3:8">
      <c r="C832" s="51">
        <v>2</v>
      </c>
      <c r="D832" s="84" t="s">
        <v>141</v>
      </c>
      <c r="E832" s="62">
        <v>2</v>
      </c>
      <c r="F832" s="63">
        <v>9</v>
      </c>
      <c r="G832" s="62">
        <v>8</v>
      </c>
      <c r="H832" s="64" t="s">
        <v>925</v>
      </c>
    </row>
    <row r="833" spans="1:8">
      <c r="C833" s="51">
        <v>2</v>
      </c>
      <c r="D833" s="84" t="s">
        <v>141</v>
      </c>
      <c r="E833" s="62">
        <v>2</v>
      </c>
      <c r="F833" s="63">
        <v>9</v>
      </c>
      <c r="G833" s="62">
        <v>9</v>
      </c>
      <c r="H833" s="64" t="s">
        <v>926</v>
      </c>
    </row>
    <row r="834" spans="1:8">
      <c r="C834" s="51">
        <v>2</v>
      </c>
      <c r="D834" s="84" t="s">
        <v>141</v>
      </c>
      <c r="E834" s="62">
        <v>2</v>
      </c>
      <c r="F834" s="63">
        <v>9</v>
      </c>
      <c r="G834" s="62">
        <v>10</v>
      </c>
      <c r="H834" s="64" t="s">
        <v>927</v>
      </c>
    </row>
    <row r="835" spans="1:8">
      <c r="C835" s="51">
        <v>2</v>
      </c>
      <c r="D835" s="84" t="s">
        <v>141</v>
      </c>
      <c r="E835" s="62">
        <v>2</v>
      </c>
      <c r="F835" s="63">
        <v>9</v>
      </c>
      <c r="G835" s="62">
        <v>11</v>
      </c>
      <c r="H835" s="64" t="s">
        <v>928</v>
      </c>
    </row>
    <row r="836" spans="1:8">
      <c r="C836" s="51">
        <v>2</v>
      </c>
      <c r="D836" s="84" t="s">
        <v>141</v>
      </c>
      <c r="E836" s="62">
        <v>2</v>
      </c>
      <c r="F836" s="63">
        <v>9</v>
      </c>
      <c r="G836" s="62">
        <v>12</v>
      </c>
      <c r="H836" s="64" t="s">
        <v>929</v>
      </c>
    </row>
    <row r="837" spans="1:8">
      <c r="C837" s="51">
        <v>2</v>
      </c>
      <c r="D837" s="84" t="s">
        <v>141</v>
      </c>
      <c r="E837" s="62">
        <v>2</v>
      </c>
      <c r="F837" s="63">
        <v>9</v>
      </c>
      <c r="G837" s="62">
        <v>13</v>
      </c>
      <c r="H837" s="64" t="s">
        <v>930</v>
      </c>
    </row>
    <row r="838" spans="1:8">
      <c r="C838" s="51">
        <v>2</v>
      </c>
      <c r="D838" s="84" t="s">
        <v>141</v>
      </c>
      <c r="E838" s="62">
        <v>2</v>
      </c>
      <c r="F838" s="63">
        <v>9</v>
      </c>
      <c r="G838" s="62">
        <v>14</v>
      </c>
      <c r="H838" s="64" t="s">
        <v>931</v>
      </c>
    </row>
    <row r="839" spans="1:8">
      <c r="C839" s="51">
        <v>2</v>
      </c>
      <c r="D839" s="84" t="s">
        <v>141</v>
      </c>
      <c r="E839" s="62">
        <v>2</v>
      </c>
      <c r="F839" s="63">
        <v>9</v>
      </c>
      <c r="G839" s="62">
        <v>15</v>
      </c>
      <c r="H839" s="64" t="s">
        <v>114</v>
      </c>
    </row>
    <row r="840" spans="1:8">
      <c r="B840" s="56"/>
      <c r="C840" s="51"/>
      <c r="D840" s="84"/>
      <c r="E840" s="62"/>
      <c r="F840" s="63"/>
      <c r="G840" s="62"/>
      <c r="H840" s="64"/>
    </row>
    <row r="841" spans="1:8">
      <c r="B841" s="56"/>
      <c r="C841" s="51">
        <v>2</v>
      </c>
      <c r="D841" s="84" t="s">
        <v>141</v>
      </c>
      <c r="E841" s="62">
        <v>2</v>
      </c>
      <c r="F841" s="63">
        <v>10</v>
      </c>
      <c r="G841" s="62" t="s">
        <v>215</v>
      </c>
      <c r="H841" s="72" t="s">
        <v>932</v>
      </c>
    </row>
    <row r="842" spans="1:8">
      <c r="B842" s="56"/>
      <c r="C842" s="51">
        <v>2</v>
      </c>
      <c r="D842" s="84" t="s">
        <v>141</v>
      </c>
      <c r="E842" s="62">
        <v>2</v>
      </c>
      <c r="F842" s="63">
        <v>10</v>
      </c>
      <c r="G842" s="62">
        <v>1</v>
      </c>
      <c r="H842" s="64" t="s">
        <v>933</v>
      </c>
    </row>
    <row r="843" spans="1:8">
      <c r="B843" s="56"/>
      <c r="C843" s="51">
        <v>2</v>
      </c>
      <c r="D843" s="84" t="s">
        <v>141</v>
      </c>
      <c r="E843" s="62">
        <v>2</v>
      </c>
      <c r="F843" s="63">
        <v>10</v>
      </c>
      <c r="G843" s="62">
        <v>2</v>
      </c>
      <c r="H843" s="64" t="s">
        <v>934</v>
      </c>
    </row>
    <row r="844" spans="1:8">
      <c r="C844" s="51">
        <v>2</v>
      </c>
      <c r="D844" s="84" t="s">
        <v>141</v>
      </c>
      <c r="E844" s="62">
        <v>2</v>
      </c>
      <c r="F844" s="63">
        <v>10</v>
      </c>
      <c r="G844" s="62">
        <v>3</v>
      </c>
      <c r="H844" s="64" t="s">
        <v>935</v>
      </c>
    </row>
    <row r="845" spans="1:8" s="65" customFormat="1" ht="12.75">
      <c r="C845" s="66">
        <v>2</v>
      </c>
      <c r="D845" s="92" t="s">
        <v>141</v>
      </c>
      <c r="E845" s="68">
        <v>2</v>
      </c>
      <c r="F845" s="67">
        <v>10</v>
      </c>
      <c r="G845" s="68">
        <v>4</v>
      </c>
      <c r="H845" s="69" t="s">
        <v>936</v>
      </c>
    </row>
    <row r="846" spans="1:8">
      <c r="A846" s="56"/>
      <c r="C846" s="51">
        <v>2</v>
      </c>
      <c r="D846" s="84" t="s">
        <v>141</v>
      </c>
      <c r="E846" s="62">
        <v>2</v>
      </c>
      <c r="F846" s="63">
        <v>10</v>
      </c>
      <c r="G846" s="62">
        <v>5</v>
      </c>
      <c r="H846" s="64" t="s">
        <v>937</v>
      </c>
    </row>
    <row r="847" spans="1:8">
      <c r="A847" s="56"/>
      <c r="C847" s="51">
        <v>2</v>
      </c>
      <c r="D847" s="84" t="s">
        <v>141</v>
      </c>
      <c r="E847" s="62">
        <v>2</v>
      </c>
      <c r="F847" s="63">
        <v>10</v>
      </c>
      <c r="G847" s="62">
        <v>6</v>
      </c>
      <c r="H847" s="64" t="s">
        <v>938</v>
      </c>
    </row>
    <row r="848" spans="1:8">
      <c r="A848" s="56"/>
      <c r="C848" s="51">
        <v>2</v>
      </c>
      <c r="D848" s="84" t="s">
        <v>141</v>
      </c>
      <c r="E848" s="62">
        <v>2</v>
      </c>
      <c r="F848" s="63">
        <v>10</v>
      </c>
      <c r="G848" s="62">
        <v>7</v>
      </c>
      <c r="H848" s="64" t="s">
        <v>939</v>
      </c>
    </row>
    <row r="849" spans="1:16">
      <c r="A849" s="56"/>
      <c r="C849" s="51">
        <v>2</v>
      </c>
      <c r="D849" s="84" t="s">
        <v>141</v>
      </c>
      <c r="E849" s="62">
        <v>2</v>
      </c>
      <c r="F849" s="63">
        <v>10</v>
      </c>
      <c r="G849" s="62">
        <v>8</v>
      </c>
      <c r="H849" s="64" t="s">
        <v>940</v>
      </c>
    </row>
    <row r="850" spans="1:16">
      <c r="C850" s="51">
        <v>2</v>
      </c>
      <c r="D850" s="84" t="s">
        <v>141</v>
      </c>
      <c r="E850" s="62">
        <v>2</v>
      </c>
      <c r="F850" s="63">
        <v>10</v>
      </c>
      <c r="G850" s="62">
        <v>9</v>
      </c>
      <c r="H850" s="64" t="s">
        <v>941</v>
      </c>
    </row>
    <row r="851" spans="1:16">
      <c r="C851" s="51">
        <v>2</v>
      </c>
      <c r="D851" s="84" t="s">
        <v>141</v>
      </c>
      <c r="E851" s="62">
        <v>2</v>
      </c>
      <c r="F851" s="63">
        <v>10</v>
      </c>
      <c r="G851" s="62">
        <v>10</v>
      </c>
      <c r="H851" s="64" t="s">
        <v>942</v>
      </c>
    </row>
    <row r="852" spans="1:16">
      <c r="C852" s="51">
        <v>2</v>
      </c>
      <c r="D852" s="84" t="s">
        <v>141</v>
      </c>
      <c r="E852" s="62">
        <v>2</v>
      </c>
      <c r="F852" s="63">
        <v>10</v>
      </c>
      <c r="G852" s="62">
        <v>11</v>
      </c>
      <c r="H852" s="64" t="s">
        <v>943</v>
      </c>
    </row>
    <row r="853" spans="1:16">
      <c r="C853" s="51">
        <v>2</v>
      </c>
      <c r="D853" s="84" t="s">
        <v>141</v>
      </c>
      <c r="E853" s="62">
        <v>2</v>
      </c>
      <c r="F853" s="63">
        <v>10</v>
      </c>
      <c r="G853" s="62">
        <v>12</v>
      </c>
      <c r="H853" s="64" t="s">
        <v>944</v>
      </c>
      <c r="I853" s="56"/>
      <c r="J853" s="56"/>
      <c r="K853" s="56"/>
      <c r="L853" s="56"/>
      <c r="M853" s="56"/>
      <c r="N853" s="56"/>
      <c r="O853" s="56"/>
      <c r="P853" s="56"/>
    </row>
    <row r="854" spans="1:16">
      <c r="C854" s="51">
        <v>2</v>
      </c>
      <c r="D854" s="84" t="s">
        <v>141</v>
      </c>
      <c r="E854" s="62">
        <v>2</v>
      </c>
      <c r="F854" s="63">
        <v>10</v>
      </c>
      <c r="G854" s="62">
        <v>13</v>
      </c>
      <c r="H854" s="64" t="s">
        <v>945</v>
      </c>
      <c r="I854" s="56"/>
      <c r="J854" s="56"/>
      <c r="K854" s="56"/>
      <c r="L854" s="56"/>
      <c r="M854" s="56"/>
      <c r="N854" s="56"/>
      <c r="O854" s="56"/>
      <c r="P854" s="56"/>
    </row>
    <row r="855" spans="1:16">
      <c r="C855" s="51">
        <v>2</v>
      </c>
      <c r="D855" s="84" t="s">
        <v>141</v>
      </c>
      <c r="E855" s="62">
        <v>2</v>
      </c>
      <c r="F855" s="63">
        <v>10</v>
      </c>
      <c r="G855" s="62">
        <v>14</v>
      </c>
      <c r="H855" s="64" t="s">
        <v>946</v>
      </c>
      <c r="I855" s="56"/>
      <c r="J855" s="56"/>
      <c r="K855" s="56"/>
      <c r="L855" s="56"/>
      <c r="M855" s="56"/>
      <c r="N855" s="56"/>
      <c r="O855" s="56"/>
      <c r="P855" s="56"/>
    </row>
    <row r="856" spans="1:16">
      <c r="C856" s="51">
        <v>2</v>
      </c>
      <c r="D856" s="84" t="s">
        <v>141</v>
      </c>
      <c r="E856" s="62">
        <v>2</v>
      </c>
      <c r="F856" s="63">
        <v>10</v>
      </c>
      <c r="G856" s="62">
        <v>15</v>
      </c>
      <c r="H856" s="64" t="s">
        <v>947</v>
      </c>
      <c r="I856" s="56"/>
      <c r="J856" s="56"/>
      <c r="K856" s="56"/>
      <c r="L856" s="56"/>
      <c r="M856" s="56"/>
      <c r="N856" s="56"/>
      <c r="O856" s="56"/>
      <c r="P856" s="56"/>
    </row>
    <row r="857" spans="1:16">
      <c r="C857" s="51">
        <v>2</v>
      </c>
      <c r="D857" s="84" t="s">
        <v>141</v>
      </c>
      <c r="E857" s="62">
        <v>2</v>
      </c>
      <c r="F857" s="63">
        <v>10</v>
      </c>
      <c r="G857" s="62">
        <v>16</v>
      </c>
      <c r="H857" s="64" t="s">
        <v>948</v>
      </c>
    </row>
    <row r="858" spans="1:16" s="56" customFormat="1">
      <c r="A858" s="34"/>
      <c r="B858" s="34"/>
      <c r="C858" s="51">
        <v>2</v>
      </c>
      <c r="D858" s="84" t="s">
        <v>141</v>
      </c>
      <c r="E858" s="62">
        <v>2</v>
      </c>
      <c r="F858" s="63">
        <v>10</v>
      </c>
      <c r="G858" s="62">
        <v>17</v>
      </c>
      <c r="H858" s="64" t="s">
        <v>114</v>
      </c>
      <c r="I858" s="34"/>
      <c r="J858" s="34"/>
      <c r="K858" s="34"/>
      <c r="L858" s="34"/>
      <c r="M858" s="34"/>
      <c r="N858" s="34"/>
      <c r="O858" s="34"/>
      <c r="P858" s="34"/>
    </row>
    <row r="859" spans="1:16" s="56" customFormat="1">
      <c r="A859" s="34"/>
      <c r="B859" s="34"/>
      <c r="C859" s="51"/>
      <c r="D859" s="84"/>
      <c r="E859" s="62"/>
      <c r="F859" s="63"/>
      <c r="G859" s="62"/>
      <c r="H859" s="64"/>
      <c r="I859" s="34"/>
      <c r="J859" s="34"/>
      <c r="K859" s="34"/>
      <c r="L859" s="34"/>
      <c r="M859" s="34"/>
      <c r="N859" s="34"/>
      <c r="O859" s="34"/>
      <c r="P859" s="34"/>
    </row>
    <row r="860" spans="1:16" s="56" customFormat="1">
      <c r="A860" s="34"/>
      <c r="B860" s="34"/>
      <c r="C860" s="51">
        <v>2</v>
      </c>
      <c r="D860" s="84" t="s">
        <v>141</v>
      </c>
      <c r="E860" s="62">
        <v>2</v>
      </c>
      <c r="F860" s="63">
        <v>11</v>
      </c>
      <c r="G860" s="62" t="s">
        <v>215</v>
      </c>
      <c r="H860" s="72" t="s">
        <v>949</v>
      </c>
      <c r="I860" s="34"/>
      <c r="J860" s="34"/>
      <c r="K860" s="34"/>
      <c r="L860" s="34"/>
      <c r="M860" s="34"/>
      <c r="N860" s="34"/>
      <c r="O860" s="34"/>
      <c r="P860" s="34"/>
    </row>
    <row r="861" spans="1:16" s="56" customFormat="1">
      <c r="A861" s="34"/>
      <c r="B861" s="34"/>
      <c r="C861" s="51">
        <v>2</v>
      </c>
      <c r="D861" s="84" t="s">
        <v>141</v>
      </c>
      <c r="E861" s="62">
        <v>2</v>
      </c>
      <c r="F861" s="63">
        <v>11</v>
      </c>
      <c r="G861" s="62">
        <v>1</v>
      </c>
      <c r="H861" s="64" t="s">
        <v>950</v>
      </c>
      <c r="I861" s="34"/>
      <c r="J861" s="34"/>
      <c r="K861" s="34"/>
      <c r="L861" s="34"/>
      <c r="M861" s="34"/>
      <c r="N861" s="34"/>
      <c r="O861" s="34"/>
      <c r="P861" s="34"/>
    </row>
    <row r="862" spans="1:16" s="190" customFormat="1">
      <c r="C862" s="66">
        <v>2</v>
      </c>
      <c r="D862" s="92" t="s">
        <v>141</v>
      </c>
      <c r="E862" s="187">
        <v>2</v>
      </c>
      <c r="F862" s="188">
        <v>11</v>
      </c>
      <c r="G862" s="187">
        <v>2</v>
      </c>
      <c r="H862" s="189" t="s">
        <v>951</v>
      </c>
    </row>
    <row r="863" spans="1:16">
      <c r="C863" s="51">
        <v>2</v>
      </c>
      <c r="D863" s="84" t="s">
        <v>141</v>
      </c>
      <c r="E863" s="62">
        <v>2</v>
      </c>
      <c r="F863" s="63">
        <v>11</v>
      </c>
      <c r="G863" s="62">
        <v>3</v>
      </c>
      <c r="H863" s="64" t="s">
        <v>952</v>
      </c>
    </row>
    <row r="864" spans="1:16">
      <c r="C864" s="51">
        <v>2</v>
      </c>
      <c r="D864" s="84" t="s">
        <v>141</v>
      </c>
      <c r="E864" s="62">
        <v>2</v>
      </c>
      <c r="F864" s="63">
        <v>11</v>
      </c>
      <c r="G864" s="62">
        <v>4</v>
      </c>
      <c r="H864" s="64" t="s">
        <v>953</v>
      </c>
    </row>
    <row r="865" spans="3:8">
      <c r="C865" s="51">
        <v>2</v>
      </c>
      <c r="D865" s="84" t="s">
        <v>141</v>
      </c>
      <c r="E865" s="62">
        <v>2</v>
      </c>
      <c r="F865" s="63">
        <v>11</v>
      </c>
      <c r="G865" s="62">
        <v>5</v>
      </c>
      <c r="H865" s="64" t="s">
        <v>954</v>
      </c>
    </row>
    <row r="866" spans="3:8">
      <c r="C866" s="51">
        <v>2</v>
      </c>
      <c r="D866" s="84" t="s">
        <v>141</v>
      </c>
      <c r="E866" s="62">
        <v>2</v>
      </c>
      <c r="F866" s="63">
        <v>11</v>
      </c>
      <c r="G866" s="62">
        <v>6</v>
      </c>
      <c r="H866" s="64" t="s">
        <v>955</v>
      </c>
    </row>
    <row r="867" spans="3:8" s="65" customFormat="1" ht="12.75">
      <c r="C867" s="66">
        <v>2</v>
      </c>
      <c r="D867" s="92" t="s">
        <v>141</v>
      </c>
      <c r="E867" s="68">
        <v>2</v>
      </c>
      <c r="F867" s="67">
        <v>11</v>
      </c>
      <c r="G867" s="68">
        <v>7</v>
      </c>
      <c r="H867" s="69" t="s">
        <v>956</v>
      </c>
    </row>
    <row r="868" spans="3:8">
      <c r="C868" s="51">
        <v>2</v>
      </c>
      <c r="D868" s="84" t="s">
        <v>141</v>
      </c>
      <c r="E868" s="62">
        <v>2</v>
      </c>
      <c r="F868" s="63">
        <v>11</v>
      </c>
      <c r="G868" s="62">
        <v>8</v>
      </c>
      <c r="H868" s="64" t="s">
        <v>114</v>
      </c>
    </row>
    <row r="869" spans="3:8">
      <c r="C869" s="51"/>
      <c r="D869" s="84"/>
      <c r="E869" s="62"/>
      <c r="F869" s="63"/>
      <c r="G869" s="62"/>
      <c r="H869" s="64"/>
    </row>
    <row r="870" spans="3:8">
      <c r="C870" s="51">
        <v>2</v>
      </c>
      <c r="D870" s="84" t="s">
        <v>141</v>
      </c>
      <c r="E870" s="62">
        <v>2</v>
      </c>
      <c r="F870" s="63">
        <v>12</v>
      </c>
      <c r="G870" s="62" t="s">
        <v>215</v>
      </c>
      <c r="H870" s="72" t="s">
        <v>957</v>
      </c>
    </row>
    <row r="871" spans="3:8">
      <c r="C871" s="51">
        <v>2</v>
      </c>
      <c r="D871" s="84" t="s">
        <v>141</v>
      </c>
      <c r="E871" s="62">
        <v>2</v>
      </c>
      <c r="F871" s="63">
        <v>12</v>
      </c>
      <c r="G871" s="62">
        <v>1</v>
      </c>
      <c r="H871" s="64" t="s">
        <v>958</v>
      </c>
    </row>
    <row r="872" spans="3:8">
      <c r="C872" s="51">
        <v>2</v>
      </c>
      <c r="D872" s="84" t="s">
        <v>141</v>
      </c>
      <c r="E872" s="62">
        <v>2</v>
      </c>
      <c r="F872" s="63">
        <v>12</v>
      </c>
      <c r="G872" s="62">
        <v>2</v>
      </c>
      <c r="H872" s="64" t="s">
        <v>959</v>
      </c>
    </row>
    <row r="873" spans="3:8">
      <c r="C873" s="51">
        <v>2</v>
      </c>
      <c r="D873" s="84" t="s">
        <v>141</v>
      </c>
      <c r="E873" s="62">
        <v>2</v>
      </c>
      <c r="F873" s="63">
        <v>12</v>
      </c>
      <c r="G873" s="62">
        <v>3</v>
      </c>
      <c r="H873" s="64" t="s">
        <v>960</v>
      </c>
    </row>
    <row r="874" spans="3:8">
      <c r="C874" s="51">
        <v>2</v>
      </c>
      <c r="D874" s="84" t="s">
        <v>141</v>
      </c>
      <c r="E874" s="62">
        <v>2</v>
      </c>
      <c r="F874" s="63">
        <v>12</v>
      </c>
      <c r="G874" s="62">
        <v>4</v>
      </c>
      <c r="H874" s="64" t="s">
        <v>961</v>
      </c>
    </row>
    <row r="875" spans="3:8">
      <c r="C875" s="51">
        <v>2</v>
      </c>
      <c r="D875" s="84" t="s">
        <v>141</v>
      </c>
      <c r="E875" s="62">
        <v>2</v>
      </c>
      <c r="F875" s="63">
        <v>12</v>
      </c>
      <c r="G875" s="62">
        <v>5</v>
      </c>
      <c r="H875" s="64" t="s">
        <v>962</v>
      </c>
    </row>
    <row r="876" spans="3:8">
      <c r="C876" s="51">
        <v>2</v>
      </c>
      <c r="D876" s="84" t="s">
        <v>141</v>
      </c>
      <c r="E876" s="62">
        <v>2</v>
      </c>
      <c r="F876" s="63">
        <v>12</v>
      </c>
      <c r="G876" s="62">
        <v>6</v>
      </c>
      <c r="H876" s="64" t="s">
        <v>114</v>
      </c>
    </row>
    <row r="877" spans="3:8">
      <c r="C877" s="51"/>
      <c r="D877" s="84"/>
      <c r="E877" s="62"/>
      <c r="F877" s="63"/>
      <c r="G877" s="62"/>
      <c r="H877" s="64"/>
    </row>
    <row r="878" spans="3:8">
      <c r="C878" s="132" t="s">
        <v>135</v>
      </c>
      <c r="D878" s="133" t="s">
        <v>215</v>
      </c>
      <c r="E878" s="134" t="s">
        <v>215</v>
      </c>
      <c r="F878" s="133" t="s">
        <v>215</v>
      </c>
      <c r="G878" s="134" t="s">
        <v>215</v>
      </c>
      <c r="H878" s="135" t="s">
        <v>963</v>
      </c>
    </row>
    <row r="879" spans="3:8">
      <c r="C879" s="136" t="s">
        <v>135</v>
      </c>
      <c r="D879" s="133">
        <v>11</v>
      </c>
      <c r="E879" s="137" t="s">
        <v>215</v>
      </c>
      <c r="F879" s="138" t="s">
        <v>215</v>
      </c>
      <c r="G879" s="137" t="s">
        <v>215</v>
      </c>
      <c r="H879" s="139" t="s">
        <v>964</v>
      </c>
    </row>
    <row r="880" spans="3:8">
      <c r="C880" s="136" t="s">
        <v>135</v>
      </c>
      <c r="D880" s="140">
        <v>11</v>
      </c>
      <c r="E880" s="137">
        <v>1</v>
      </c>
      <c r="F880" s="138" t="s">
        <v>215</v>
      </c>
      <c r="G880" s="137" t="s">
        <v>215</v>
      </c>
      <c r="H880" s="139" t="s">
        <v>965</v>
      </c>
    </row>
    <row r="881" spans="3:8">
      <c r="C881" s="136" t="s">
        <v>135</v>
      </c>
      <c r="D881" s="140">
        <v>11</v>
      </c>
      <c r="E881" s="141">
        <v>1</v>
      </c>
      <c r="F881" s="142">
        <v>1</v>
      </c>
      <c r="G881" s="141" t="s">
        <v>215</v>
      </c>
      <c r="H881" s="143" t="s">
        <v>966</v>
      </c>
    </row>
    <row r="882" spans="3:8" s="65" customFormat="1" ht="12.75">
      <c r="C882" s="144" t="s">
        <v>135</v>
      </c>
      <c r="D882" s="145">
        <v>11</v>
      </c>
      <c r="E882" s="146">
        <v>1</v>
      </c>
      <c r="F882" s="147">
        <v>1</v>
      </c>
      <c r="G882" s="146">
        <v>1</v>
      </c>
      <c r="H882" s="148" t="s">
        <v>81</v>
      </c>
    </row>
    <row r="883" spans="3:8">
      <c r="C883" s="136" t="s">
        <v>135</v>
      </c>
      <c r="D883" s="140">
        <v>11</v>
      </c>
      <c r="E883" s="141">
        <v>1</v>
      </c>
      <c r="F883" s="142">
        <v>1</v>
      </c>
      <c r="G883" s="141">
        <v>2</v>
      </c>
      <c r="H883" s="149" t="s">
        <v>967</v>
      </c>
    </row>
    <row r="884" spans="3:8">
      <c r="C884" s="136" t="s">
        <v>135</v>
      </c>
      <c r="D884" s="140">
        <v>11</v>
      </c>
      <c r="E884" s="141">
        <v>1</v>
      </c>
      <c r="F884" s="142">
        <v>1</v>
      </c>
      <c r="G884" s="141">
        <v>3</v>
      </c>
      <c r="H884" s="149" t="s">
        <v>968</v>
      </c>
    </row>
    <row r="885" spans="3:8">
      <c r="C885" s="136" t="s">
        <v>135</v>
      </c>
      <c r="D885" s="140">
        <v>11</v>
      </c>
      <c r="E885" s="141">
        <v>1</v>
      </c>
      <c r="F885" s="142">
        <v>1</v>
      </c>
      <c r="G885" s="141">
        <v>4</v>
      </c>
      <c r="H885" s="149" t="s">
        <v>114</v>
      </c>
    </row>
    <row r="886" spans="3:8">
      <c r="C886" s="136"/>
      <c r="D886" s="140" t="s">
        <v>321</v>
      </c>
      <c r="E886" s="141" t="s">
        <v>321</v>
      </c>
      <c r="F886" s="142" t="s">
        <v>321</v>
      </c>
      <c r="G886" s="141" t="s">
        <v>321</v>
      </c>
      <c r="H886" s="149"/>
    </row>
    <row r="887" spans="3:8">
      <c r="C887" s="136" t="s">
        <v>135</v>
      </c>
      <c r="D887" s="140">
        <v>11</v>
      </c>
      <c r="E887" s="141">
        <v>1</v>
      </c>
      <c r="F887" s="138">
        <v>2</v>
      </c>
      <c r="G887" s="137" t="s">
        <v>215</v>
      </c>
      <c r="H887" s="139" t="s">
        <v>969</v>
      </c>
    </row>
    <row r="888" spans="3:8">
      <c r="C888" s="136" t="s">
        <v>135</v>
      </c>
      <c r="D888" s="140">
        <v>11</v>
      </c>
      <c r="E888" s="141">
        <v>1</v>
      </c>
      <c r="F888" s="142">
        <v>2</v>
      </c>
      <c r="G888" s="141">
        <v>1</v>
      </c>
      <c r="H888" s="149" t="s">
        <v>970</v>
      </c>
    </row>
    <row r="889" spans="3:8">
      <c r="C889" s="136" t="s">
        <v>135</v>
      </c>
      <c r="D889" s="140">
        <v>11</v>
      </c>
      <c r="E889" s="141">
        <v>1</v>
      </c>
      <c r="F889" s="142">
        <v>2</v>
      </c>
      <c r="G889" s="141">
        <v>2</v>
      </c>
      <c r="H889" s="149" t="s">
        <v>971</v>
      </c>
    </row>
    <row r="890" spans="3:8">
      <c r="C890" s="136" t="s">
        <v>135</v>
      </c>
      <c r="D890" s="140">
        <v>11</v>
      </c>
      <c r="E890" s="141">
        <v>1</v>
      </c>
      <c r="F890" s="142">
        <v>2</v>
      </c>
      <c r="G890" s="141">
        <v>3</v>
      </c>
      <c r="H890" s="149" t="s">
        <v>972</v>
      </c>
    </row>
    <row r="891" spans="3:8">
      <c r="C891" s="136" t="s">
        <v>135</v>
      </c>
      <c r="D891" s="140">
        <v>11</v>
      </c>
      <c r="E891" s="141">
        <v>1</v>
      </c>
      <c r="F891" s="142">
        <v>2</v>
      </c>
      <c r="G891" s="141">
        <v>4</v>
      </c>
      <c r="H891" s="149" t="s">
        <v>973</v>
      </c>
    </row>
    <row r="892" spans="3:8">
      <c r="C892" s="136" t="s">
        <v>135</v>
      </c>
      <c r="D892" s="140">
        <v>11</v>
      </c>
      <c r="E892" s="141">
        <v>1</v>
      </c>
      <c r="F892" s="142">
        <v>2</v>
      </c>
      <c r="G892" s="137">
        <v>5</v>
      </c>
      <c r="H892" s="150" t="s">
        <v>974</v>
      </c>
    </row>
    <row r="893" spans="3:8" s="65" customFormat="1" ht="12.75">
      <c r="C893" s="144" t="s">
        <v>135</v>
      </c>
      <c r="D893" s="145">
        <v>11</v>
      </c>
      <c r="E893" s="146">
        <v>1</v>
      </c>
      <c r="F893" s="147">
        <v>2</v>
      </c>
      <c r="G893" s="146">
        <v>6</v>
      </c>
      <c r="H893" s="148" t="s">
        <v>975</v>
      </c>
    </row>
    <row r="894" spans="3:8">
      <c r="C894" s="136" t="s">
        <v>135</v>
      </c>
      <c r="D894" s="140">
        <v>11</v>
      </c>
      <c r="E894" s="141">
        <v>1</v>
      </c>
      <c r="F894" s="142">
        <v>2</v>
      </c>
      <c r="G894" s="141">
        <v>7</v>
      </c>
      <c r="H894" s="149" t="s">
        <v>114</v>
      </c>
    </row>
    <row r="895" spans="3:8">
      <c r="C895" s="136"/>
      <c r="D895" s="140" t="s">
        <v>321</v>
      </c>
      <c r="E895" s="141" t="s">
        <v>321</v>
      </c>
      <c r="F895" s="142" t="s">
        <v>321</v>
      </c>
      <c r="G895" s="141" t="s">
        <v>321</v>
      </c>
      <c r="H895" s="149"/>
    </row>
    <row r="896" spans="3:8">
      <c r="C896" s="136" t="s">
        <v>135</v>
      </c>
      <c r="D896" s="140">
        <v>11</v>
      </c>
      <c r="E896" s="141">
        <v>1</v>
      </c>
      <c r="F896" s="142">
        <v>5</v>
      </c>
      <c r="G896" s="141" t="s">
        <v>215</v>
      </c>
      <c r="H896" s="143" t="s">
        <v>976</v>
      </c>
    </row>
    <row r="897" spans="3:8">
      <c r="C897" s="136" t="s">
        <v>135</v>
      </c>
      <c r="D897" s="140">
        <v>11</v>
      </c>
      <c r="E897" s="141">
        <v>1</v>
      </c>
      <c r="F897" s="142">
        <v>5</v>
      </c>
      <c r="G897" s="141">
        <v>1</v>
      </c>
      <c r="H897" s="149" t="s">
        <v>977</v>
      </c>
    </row>
    <row r="898" spans="3:8">
      <c r="C898" s="136" t="s">
        <v>135</v>
      </c>
      <c r="D898" s="140">
        <v>11</v>
      </c>
      <c r="E898" s="141">
        <v>1</v>
      </c>
      <c r="F898" s="142">
        <v>5</v>
      </c>
      <c r="G898" s="141">
        <v>2</v>
      </c>
      <c r="H898" s="149" t="s">
        <v>978</v>
      </c>
    </row>
    <row r="899" spans="3:8">
      <c r="C899" s="136" t="s">
        <v>135</v>
      </c>
      <c r="D899" s="140">
        <v>11</v>
      </c>
      <c r="E899" s="141">
        <v>1</v>
      </c>
      <c r="F899" s="142">
        <v>5</v>
      </c>
      <c r="G899" s="141">
        <v>3</v>
      </c>
      <c r="H899" s="149" t="s">
        <v>979</v>
      </c>
    </row>
    <row r="900" spans="3:8">
      <c r="C900" s="136" t="s">
        <v>135</v>
      </c>
      <c r="D900" s="140">
        <v>11</v>
      </c>
      <c r="E900" s="141">
        <v>1</v>
      </c>
      <c r="F900" s="142">
        <v>5</v>
      </c>
      <c r="G900" s="141">
        <v>4</v>
      </c>
      <c r="H900" s="149" t="s">
        <v>114</v>
      </c>
    </row>
    <row r="901" spans="3:8">
      <c r="C901" s="136"/>
      <c r="D901" s="140" t="s">
        <v>321</v>
      </c>
      <c r="E901" s="151"/>
      <c r="F901" s="152"/>
      <c r="G901" s="151"/>
      <c r="H901" s="152"/>
    </row>
    <row r="902" spans="3:8">
      <c r="C902" s="136" t="s">
        <v>135</v>
      </c>
      <c r="D902" s="140">
        <v>11</v>
      </c>
      <c r="E902" s="141">
        <v>1</v>
      </c>
      <c r="F902" s="142">
        <v>6</v>
      </c>
      <c r="G902" s="141" t="s">
        <v>215</v>
      </c>
      <c r="H902" s="143" t="s">
        <v>980</v>
      </c>
    </row>
    <row r="903" spans="3:8">
      <c r="C903" s="136" t="s">
        <v>135</v>
      </c>
      <c r="D903" s="140">
        <v>11</v>
      </c>
      <c r="E903" s="141">
        <v>1</v>
      </c>
      <c r="F903" s="142">
        <v>6</v>
      </c>
      <c r="G903" s="141">
        <v>12</v>
      </c>
      <c r="H903" s="149" t="s">
        <v>114</v>
      </c>
    </row>
    <row r="904" spans="3:8">
      <c r="C904" s="136"/>
      <c r="D904" s="140" t="s">
        <v>321</v>
      </c>
      <c r="E904" s="141" t="s">
        <v>321</v>
      </c>
      <c r="F904" s="142" t="s">
        <v>321</v>
      </c>
      <c r="G904" s="141" t="s">
        <v>321</v>
      </c>
      <c r="H904" s="149"/>
    </row>
    <row r="905" spans="3:8">
      <c r="C905" s="136" t="s">
        <v>135</v>
      </c>
      <c r="D905" s="140">
        <v>11</v>
      </c>
      <c r="E905" s="141">
        <v>1</v>
      </c>
      <c r="F905" s="142">
        <v>8</v>
      </c>
      <c r="G905" s="141" t="s">
        <v>215</v>
      </c>
      <c r="H905" s="143" t="s">
        <v>981</v>
      </c>
    </row>
    <row r="906" spans="3:8" s="65" customFormat="1" ht="12.75">
      <c r="C906" s="144" t="s">
        <v>135</v>
      </c>
      <c r="D906" s="145">
        <v>11</v>
      </c>
      <c r="E906" s="146">
        <v>1</v>
      </c>
      <c r="F906" s="147">
        <v>8</v>
      </c>
      <c r="G906" s="146">
        <v>1</v>
      </c>
      <c r="H906" s="148" t="s">
        <v>83</v>
      </c>
    </row>
    <row r="907" spans="3:8">
      <c r="C907" s="136" t="s">
        <v>135</v>
      </c>
      <c r="D907" s="140">
        <v>11</v>
      </c>
      <c r="E907" s="141">
        <v>1</v>
      </c>
      <c r="F907" s="142">
        <v>8</v>
      </c>
      <c r="G907" s="141">
        <v>2</v>
      </c>
      <c r="H907" s="149" t="s">
        <v>982</v>
      </c>
    </row>
    <row r="908" spans="3:8">
      <c r="C908" s="136" t="s">
        <v>135</v>
      </c>
      <c r="D908" s="140">
        <v>11</v>
      </c>
      <c r="E908" s="141">
        <v>1</v>
      </c>
      <c r="F908" s="142">
        <v>8</v>
      </c>
      <c r="G908" s="141">
        <v>3</v>
      </c>
      <c r="H908" s="149" t="s">
        <v>983</v>
      </c>
    </row>
    <row r="909" spans="3:8">
      <c r="C909" s="136" t="s">
        <v>135</v>
      </c>
      <c r="D909" s="140">
        <v>11</v>
      </c>
      <c r="E909" s="141">
        <v>1</v>
      </c>
      <c r="F909" s="142">
        <v>8</v>
      </c>
      <c r="G909" s="141">
        <v>4</v>
      </c>
      <c r="H909" s="149" t="s">
        <v>114</v>
      </c>
    </row>
    <row r="910" spans="3:8">
      <c r="C910" s="136"/>
      <c r="D910" s="140" t="s">
        <v>321</v>
      </c>
      <c r="E910" s="141" t="s">
        <v>321</v>
      </c>
      <c r="F910" s="142" t="s">
        <v>321</v>
      </c>
      <c r="G910" s="141" t="s">
        <v>321</v>
      </c>
      <c r="H910" s="149"/>
    </row>
    <row r="911" spans="3:8">
      <c r="C911" s="136" t="s">
        <v>135</v>
      </c>
      <c r="D911" s="140">
        <v>11</v>
      </c>
      <c r="E911" s="141">
        <v>1</v>
      </c>
      <c r="F911" s="153">
        <v>9</v>
      </c>
      <c r="G911" s="154" t="s">
        <v>215</v>
      </c>
      <c r="H911" s="155" t="s">
        <v>984</v>
      </c>
    </row>
    <row r="912" spans="3:8" s="65" customFormat="1" ht="12.75">
      <c r="C912" s="144" t="s">
        <v>135</v>
      </c>
      <c r="D912" s="145">
        <v>11</v>
      </c>
      <c r="E912" s="146">
        <v>1</v>
      </c>
      <c r="F912" s="147">
        <v>9</v>
      </c>
      <c r="G912" s="146">
        <v>1</v>
      </c>
      <c r="H912" s="148" t="s">
        <v>985</v>
      </c>
    </row>
    <row r="913" spans="3:8">
      <c r="C913" s="136" t="s">
        <v>135</v>
      </c>
      <c r="D913" s="140">
        <v>11</v>
      </c>
      <c r="E913" s="141">
        <v>1</v>
      </c>
      <c r="F913" s="142">
        <v>9</v>
      </c>
      <c r="G913" s="141">
        <v>2</v>
      </c>
      <c r="H913" s="149" t="s">
        <v>986</v>
      </c>
    </row>
    <row r="914" spans="3:8">
      <c r="C914" s="136" t="s">
        <v>135</v>
      </c>
      <c r="D914" s="140">
        <v>11</v>
      </c>
      <c r="E914" s="141">
        <v>1</v>
      </c>
      <c r="F914" s="142">
        <v>9</v>
      </c>
      <c r="G914" s="154">
        <v>3</v>
      </c>
      <c r="H914" s="156" t="s">
        <v>987</v>
      </c>
    </row>
    <row r="915" spans="3:8">
      <c r="C915" s="136" t="s">
        <v>135</v>
      </c>
      <c r="D915" s="140">
        <v>11</v>
      </c>
      <c r="E915" s="141">
        <v>1</v>
      </c>
      <c r="F915" s="142">
        <v>9</v>
      </c>
      <c r="G915" s="141">
        <v>4</v>
      </c>
      <c r="H915" s="149" t="s">
        <v>988</v>
      </c>
    </row>
    <row r="916" spans="3:8">
      <c r="C916" s="136" t="s">
        <v>135</v>
      </c>
      <c r="D916" s="140">
        <v>11</v>
      </c>
      <c r="E916" s="141">
        <v>1</v>
      </c>
      <c r="F916" s="142">
        <v>9</v>
      </c>
      <c r="G916" s="141">
        <v>5</v>
      </c>
      <c r="H916" s="149" t="s">
        <v>989</v>
      </c>
    </row>
    <row r="917" spans="3:8">
      <c r="C917" s="136" t="s">
        <v>135</v>
      </c>
      <c r="D917" s="140">
        <v>11</v>
      </c>
      <c r="E917" s="141">
        <v>1</v>
      </c>
      <c r="F917" s="142">
        <v>9</v>
      </c>
      <c r="G917" s="141">
        <v>6</v>
      </c>
      <c r="H917" s="149" t="s">
        <v>990</v>
      </c>
    </row>
    <row r="918" spans="3:8">
      <c r="C918" s="136" t="s">
        <v>135</v>
      </c>
      <c r="D918" s="140">
        <v>11</v>
      </c>
      <c r="E918" s="141">
        <v>1</v>
      </c>
      <c r="F918" s="142">
        <v>9</v>
      </c>
      <c r="G918" s="141">
        <v>7</v>
      </c>
      <c r="H918" s="149" t="s">
        <v>114</v>
      </c>
    </row>
    <row r="919" spans="3:8">
      <c r="C919" s="136"/>
      <c r="D919" s="140" t="s">
        <v>321</v>
      </c>
      <c r="E919" s="141" t="s">
        <v>321</v>
      </c>
      <c r="F919" s="142" t="s">
        <v>321</v>
      </c>
      <c r="G919" s="141" t="s">
        <v>321</v>
      </c>
      <c r="H919" s="149"/>
    </row>
    <row r="920" spans="3:8">
      <c r="C920" s="136" t="s">
        <v>135</v>
      </c>
      <c r="D920" s="140">
        <v>11</v>
      </c>
      <c r="E920" s="141">
        <v>1</v>
      </c>
      <c r="F920" s="142">
        <v>10</v>
      </c>
      <c r="G920" s="141" t="s">
        <v>215</v>
      </c>
      <c r="H920" s="143" t="s">
        <v>991</v>
      </c>
    </row>
    <row r="921" spans="3:8" s="65" customFormat="1" ht="12.75">
      <c r="C921" s="144" t="s">
        <v>135</v>
      </c>
      <c r="D921" s="145">
        <v>11</v>
      </c>
      <c r="E921" s="146">
        <v>1</v>
      </c>
      <c r="F921" s="147">
        <v>10</v>
      </c>
      <c r="G921" s="146">
        <v>1</v>
      </c>
      <c r="H921" s="148" t="s">
        <v>80</v>
      </c>
    </row>
    <row r="922" spans="3:8">
      <c r="C922" s="136" t="s">
        <v>135</v>
      </c>
      <c r="D922" s="140">
        <v>11</v>
      </c>
      <c r="E922" s="141">
        <v>1</v>
      </c>
      <c r="F922" s="142">
        <v>10</v>
      </c>
      <c r="G922" s="141">
        <v>2</v>
      </c>
      <c r="H922" s="149" t="s">
        <v>992</v>
      </c>
    </row>
    <row r="923" spans="3:8">
      <c r="C923" s="136" t="s">
        <v>135</v>
      </c>
      <c r="D923" s="140">
        <v>11</v>
      </c>
      <c r="E923" s="141">
        <v>1</v>
      </c>
      <c r="F923" s="142">
        <v>10</v>
      </c>
      <c r="G923" s="141">
        <v>3</v>
      </c>
      <c r="H923" s="149" t="s">
        <v>993</v>
      </c>
    </row>
    <row r="924" spans="3:8">
      <c r="C924" s="136" t="s">
        <v>135</v>
      </c>
      <c r="D924" s="140">
        <v>11</v>
      </c>
      <c r="E924" s="141">
        <v>1</v>
      </c>
      <c r="F924" s="142">
        <v>10</v>
      </c>
      <c r="G924" s="141">
        <v>4</v>
      </c>
      <c r="H924" s="149" t="s">
        <v>114</v>
      </c>
    </row>
    <row r="925" spans="3:8">
      <c r="C925" s="136"/>
      <c r="D925" s="140" t="s">
        <v>321</v>
      </c>
      <c r="E925" s="141" t="s">
        <v>321</v>
      </c>
      <c r="F925" s="142" t="s">
        <v>321</v>
      </c>
      <c r="G925" s="141" t="s">
        <v>321</v>
      </c>
      <c r="H925" s="149"/>
    </row>
    <row r="926" spans="3:8">
      <c r="C926" s="136" t="s">
        <v>135</v>
      </c>
      <c r="D926" s="140">
        <v>11</v>
      </c>
      <c r="E926" s="141">
        <v>1</v>
      </c>
      <c r="F926" s="142">
        <v>11</v>
      </c>
      <c r="G926" s="141" t="s">
        <v>215</v>
      </c>
      <c r="H926" s="143" t="s">
        <v>994</v>
      </c>
    </row>
    <row r="927" spans="3:8">
      <c r="C927" s="136" t="s">
        <v>135</v>
      </c>
      <c r="D927" s="140">
        <v>11</v>
      </c>
      <c r="E927" s="141">
        <v>1</v>
      </c>
      <c r="F927" s="142">
        <v>11</v>
      </c>
      <c r="G927" s="141">
        <v>1</v>
      </c>
      <c r="H927" s="149" t="s">
        <v>995</v>
      </c>
    </row>
    <row r="928" spans="3:8">
      <c r="C928" s="136" t="s">
        <v>135</v>
      </c>
      <c r="D928" s="140">
        <v>11</v>
      </c>
      <c r="E928" s="141">
        <v>1</v>
      </c>
      <c r="F928" s="142">
        <v>11</v>
      </c>
      <c r="G928" s="141">
        <v>2</v>
      </c>
      <c r="H928" s="149" t="s">
        <v>996</v>
      </c>
    </row>
    <row r="929" spans="3:8">
      <c r="C929" s="136" t="s">
        <v>135</v>
      </c>
      <c r="D929" s="140">
        <v>11</v>
      </c>
      <c r="E929" s="141">
        <v>1</v>
      </c>
      <c r="F929" s="142">
        <v>11</v>
      </c>
      <c r="G929" s="141">
        <v>3</v>
      </c>
      <c r="H929" s="149" t="s">
        <v>997</v>
      </c>
    </row>
    <row r="930" spans="3:8">
      <c r="C930" s="136" t="s">
        <v>135</v>
      </c>
      <c r="D930" s="140">
        <v>11</v>
      </c>
      <c r="E930" s="141">
        <v>1</v>
      </c>
      <c r="F930" s="142">
        <v>11</v>
      </c>
      <c r="G930" s="141">
        <v>4</v>
      </c>
      <c r="H930" s="149" t="s">
        <v>998</v>
      </c>
    </row>
    <row r="931" spans="3:8">
      <c r="C931" s="136" t="s">
        <v>135</v>
      </c>
      <c r="D931" s="140">
        <v>11</v>
      </c>
      <c r="E931" s="141">
        <v>1</v>
      </c>
      <c r="F931" s="142">
        <v>11</v>
      </c>
      <c r="G931" s="141">
        <v>5</v>
      </c>
      <c r="H931" s="149" t="s">
        <v>999</v>
      </c>
    </row>
    <row r="932" spans="3:8">
      <c r="C932" s="136" t="s">
        <v>135</v>
      </c>
      <c r="D932" s="140">
        <v>11</v>
      </c>
      <c r="E932" s="141">
        <v>1</v>
      </c>
      <c r="F932" s="142">
        <v>11</v>
      </c>
      <c r="G932" s="141">
        <v>6</v>
      </c>
      <c r="H932" s="149" t="s">
        <v>1000</v>
      </c>
    </row>
    <row r="933" spans="3:8">
      <c r="C933" s="136" t="s">
        <v>135</v>
      </c>
      <c r="D933" s="140">
        <v>11</v>
      </c>
      <c r="E933" s="141">
        <v>1</v>
      </c>
      <c r="F933" s="142">
        <v>11</v>
      </c>
      <c r="G933" s="141">
        <v>7</v>
      </c>
      <c r="H933" s="149" t="s">
        <v>114</v>
      </c>
    </row>
    <row r="934" spans="3:8">
      <c r="C934" s="136"/>
      <c r="D934" s="140" t="s">
        <v>321</v>
      </c>
      <c r="E934" s="141" t="s">
        <v>1001</v>
      </c>
      <c r="F934" s="142" t="s">
        <v>321</v>
      </c>
      <c r="G934" s="141" t="s">
        <v>321</v>
      </c>
      <c r="H934" s="149"/>
    </row>
    <row r="935" spans="3:8">
      <c r="C935" s="136" t="s">
        <v>135</v>
      </c>
      <c r="D935" s="140">
        <v>11</v>
      </c>
      <c r="E935" s="141">
        <v>1</v>
      </c>
      <c r="F935" s="142">
        <v>14</v>
      </c>
      <c r="G935" s="141" t="s">
        <v>215</v>
      </c>
      <c r="H935" s="143" t="s">
        <v>1002</v>
      </c>
    </row>
    <row r="936" spans="3:8">
      <c r="C936" s="136" t="s">
        <v>135</v>
      </c>
      <c r="D936" s="140">
        <v>11</v>
      </c>
      <c r="E936" s="141">
        <v>1</v>
      </c>
      <c r="F936" s="142">
        <v>14</v>
      </c>
      <c r="G936" s="141">
        <v>1</v>
      </c>
      <c r="H936" s="149" t="s">
        <v>1003</v>
      </c>
    </row>
    <row r="937" spans="3:8">
      <c r="C937" s="136" t="s">
        <v>135</v>
      </c>
      <c r="D937" s="140">
        <v>11</v>
      </c>
      <c r="E937" s="141">
        <v>1</v>
      </c>
      <c r="F937" s="142">
        <v>14</v>
      </c>
      <c r="G937" s="141">
        <v>2</v>
      </c>
      <c r="H937" s="149" t="s">
        <v>1004</v>
      </c>
    </row>
    <row r="938" spans="3:8">
      <c r="C938" s="136" t="s">
        <v>135</v>
      </c>
      <c r="D938" s="140">
        <v>11</v>
      </c>
      <c r="E938" s="141">
        <v>1</v>
      </c>
      <c r="F938" s="142">
        <v>14</v>
      </c>
      <c r="G938" s="141">
        <v>3</v>
      </c>
      <c r="H938" s="149" t="s">
        <v>1005</v>
      </c>
    </row>
    <row r="939" spans="3:8">
      <c r="C939" s="136" t="s">
        <v>135</v>
      </c>
      <c r="D939" s="140">
        <v>11</v>
      </c>
      <c r="E939" s="141">
        <v>1</v>
      </c>
      <c r="F939" s="142">
        <v>14</v>
      </c>
      <c r="G939" s="141">
        <v>4</v>
      </c>
      <c r="H939" s="149" t="s">
        <v>1006</v>
      </c>
    </row>
    <row r="940" spans="3:8">
      <c r="C940" s="136"/>
      <c r="D940" s="140" t="s">
        <v>321</v>
      </c>
      <c r="E940" s="141" t="s">
        <v>321</v>
      </c>
      <c r="F940" s="142" t="s">
        <v>321</v>
      </c>
      <c r="G940" s="141"/>
      <c r="H940" s="149"/>
    </row>
    <row r="941" spans="3:8">
      <c r="C941" s="136" t="s">
        <v>135</v>
      </c>
      <c r="D941" s="140">
        <v>11</v>
      </c>
      <c r="E941" s="141">
        <v>1</v>
      </c>
      <c r="F941" s="142">
        <v>19</v>
      </c>
      <c r="G941" s="141" t="s">
        <v>260</v>
      </c>
      <c r="H941" s="143" t="s">
        <v>1007</v>
      </c>
    </row>
    <row r="942" spans="3:8" s="65" customFormat="1" ht="12.75">
      <c r="C942" s="144" t="s">
        <v>135</v>
      </c>
      <c r="D942" s="145">
        <v>11</v>
      </c>
      <c r="E942" s="146">
        <v>1</v>
      </c>
      <c r="F942" s="147">
        <v>19</v>
      </c>
      <c r="G942" s="146">
        <v>1</v>
      </c>
      <c r="H942" s="148" t="s">
        <v>82</v>
      </c>
    </row>
    <row r="943" spans="3:8">
      <c r="C943" s="136" t="s">
        <v>135</v>
      </c>
      <c r="D943" s="140">
        <v>11</v>
      </c>
      <c r="E943" s="141">
        <v>1</v>
      </c>
      <c r="F943" s="142">
        <v>19</v>
      </c>
      <c r="G943" s="141">
        <v>2</v>
      </c>
      <c r="H943" s="149" t="s">
        <v>1008</v>
      </c>
    </row>
    <row r="944" spans="3:8">
      <c r="C944" s="136" t="s">
        <v>135</v>
      </c>
      <c r="D944" s="140">
        <v>11</v>
      </c>
      <c r="E944" s="141">
        <v>1</v>
      </c>
      <c r="F944" s="142">
        <v>19</v>
      </c>
      <c r="G944" s="141">
        <v>3</v>
      </c>
      <c r="H944" s="149" t="s">
        <v>1009</v>
      </c>
    </row>
    <row r="945" spans="2:8">
      <c r="C945" s="136" t="s">
        <v>135</v>
      </c>
      <c r="D945" s="140">
        <v>11</v>
      </c>
      <c r="E945" s="141">
        <v>1</v>
      </c>
      <c r="F945" s="142">
        <v>19</v>
      </c>
      <c r="G945" s="141">
        <v>4</v>
      </c>
      <c r="H945" s="149" t="s">
        <v>114</v>
      </c>
    </row>
    <row r="946" spans="2:8">
      <c r="C946" s="136"/>
      <c r="D946" s="140"/>
      <c r="E946" s="157" t="s">
        <v>321</v>
      </c>
      <c r="F946" s="140" t="s">
        <v>321</v>
      </c>
      <c r="G946" s="157" t="s">
        <v>321</v>
      </c>
      <c r="H946" s="158"/>
    </row>
    <row r="947" spans="2:8">
      <c r="C947" s="136" t="s">
        <v>135</v>
      </c>
      <c r="D947" s="140">
        <v>11</v>
      </c>
      <c r="E947" s="157">
        <v>2</v>
      </c>
      <c r="F947" s="140" t="s">
        <v>215</v>
      </c>
      <c r="G947" s="157" t="s">
        <v>215</v>
      </c>
      <c r="H947" s="159" t="s">
        <v>1010</v>
      </c>
    </row>
    <row r="948" spans="2:8">
      <c r="C948" s="136" t="s">
        <v>135</v>
      </c>
      <c r="D948" s="140">
        <v>11</v>
      </c>
      <c r="E948" s="157">
        <v>2</v>
      </c>
      <c r="F948" s="140">
        <v>1</v>
      </c>
      <c r="G948" s="157" t="s">
        <v>215</v>
      </c>
      <c r="H948" s="159" t="s">
        <v>1011</v>
      </c>
    </row>
    <row r="949" spans="2:8">
      <c r="C949" s="136" t="s">
        <v>135</v>
      </c>
      <c r="D949" s="140">
        <v>11</v>
      </c>
      <c r="E949" s="157">
        <v>2</v>
      </c>
      <c r="F949" s="140">
        <v>1</v>
      </c>
      <c r="G949" s="157">
        <v>1</v>
      </c>
      <c r="H949" s="158" t="s">
        <v>1012</v>
      </c>
    </row>
    <row r="950" spans="2:8">
      <c r="C950" s="136" t="s">
        <v>135</v>
      </c>
      <c r="D950" s="140">
        <v>11</v>
      </c>
      <c r="E950" s="157">
        <v>2</v>
      </c>
      <c r="F950" s="140">
        <v>1</v>
      </c>
      <c r="G950" s="157">
        <v>2</v>
      </c>
      <c r="H950" s="158" t="s">
        <v>1013</v>
      </c>
    </row>
    <row r="951" spans="2:8">
      <c r="C951" s="136" t="s">
        <v>135</v>
      </c>
      <c r="D951" s="140">
        <v>11</v>
      </c>
      <c r="E951" s="157">
        <v>2</v>
      </c>
      <c r="F951" s="140">
        <v>1</v>
      </c>
      <c r="G951" s="157">
        <v>3</v>
      </c>
      <c r="H951" s="158" t="s">
        <v>1014</v>
      </c>
    </row>
    <row r="952" spans="2:8">
      <c r="C952" s="136" t="s">
        <v>135</v>
      </c>
      <c r="D952" s="140">
        <v>11</v>
      </c>
      <c r="E952" s="157">
        <v>2</v>
      </c>
      <c r="F952" s="140">
        <v>1</v>
      </c>
      <c r="G952" s="157">
        <v>4</v>
      </c>
      <c r="H952" s="158" t="s">
        <v>1015</v>
      </c>
    </row>
    <row r="953" spans="2:8">
      <c r="C953" s="136" t="s">
        <v>135</v>
      </c>
      <c r="D953" s="140">
        <v>11</v>
      </c>
      <c r="E953" s="157">
        <v>2</v>
      </c>
      <c r="F953" s="140">
        <v>1</v>
      </c>
      <c r="G953" s="157">
        <v>5</v>
      </c>
      <c r="H953" s="158" t="s">
        <v>1016</v>
      </c>
    </row>
    <row r="954" spans="2:8">
      <c r="C954" s="136" t="s">
        <v>135</v>
      </c>
      <c r="D954" s="140">
        <v>11</v>
      </c>
      <c r="E954" s="157">
        <v>2</v>
      </c>
      <c r="F954" s="140">
        <v>1</v>
      </c>
      <c r="G954" s="157">
        <v>6</v>
      </c>
      <c r="H954" s="158" t="s">
        <v>1017</v>
      </c>
    </row>
    <row r="955" spans="2:8">
      <c r="C955" s="136" t="s">
        <v>135</v>
      </c>
      <c r="D955" s="140">
        <v>11</v>
      </c>
      <c r="E955" s="157">
        <v>2</v>
      </c>
      <c r="F955" s="140">
        <v>1</v>
      </c>
      <c r="G955" s="157">
        <v>7</v>
      </c>
      <c r="H955" s="158" t="s">
        <v>1018</v>
      </c>
    </row>
    <row r="956" spans="2:8">
      <c r="C956" s="136" t="s">
        <v>135</v>
      </c>
      <c r="D956" s="140">
        <v>11</v>
      </c>
      <c r="E956" s="157">
        <v>2</v>
      </c>
      <c r="F956" s="140">
        <v>1</v>
      </c>
      <c r="G956" s="157">
        <v>8</v>
      </c>
      <c r="H956" s="158" t="s">
        <v>1019</v>
      </c>
    </row>
    <row r="957" spans="2:8">
      <c r="C957" s="136" t="s">
        <v>135</v>
      </c>
      <c r="D957" s="140">
        <v>11</v>
      </c>
      <c r="E957" s="157">
        <v>2</v>
      </c>
      <c r="F957" s="140">
        <v>1</v>
      </c>
      <c r="G957" s="157">
        <v>9</v>
      </c>
      <c r="H957" s="158" t="s">
        <v>1020</v>
      </c>
    </row>
    <row r="958" spans="2:8">
      <c r="C958" s="136" t="s">
        <v>135</v>
      </c>
      <c r="D958" s="140">
        <v>11</v>
      </c>
      <c r="E958" s="157">
        <v>2</v>
      </c>
      <c r="F958" s="140">
        <v>1</v>
      </c>
      <c r="G958" s="157">
        <v>10</v>
      </c>
      <c r="H958" s="158" t="s">
        <v>1021</v>
      </c>
    </row>
    <row r="959" spans="2:8">
      <c r="C959" s="136" t="s">
        <v>135</v>
      </c>
      <c r="D959" s="140">
        <v>11</v>
      </c>
      <c r="E959" s="157">
        <v>2</v>
      </c>
      <c r="F959" s="140">
        <v>1</v>
      </c>
      <c r="G959" s="157">
        <v>11</v>
      </c>
      <c r="H959" s="158" t="s">
        <v>1022</v>
      </c>
    </row>
    <row r="960" spans="2:8">
      <c r="B960" s="56"/>
      <c r="C960" s="136" t="s">
        <v>135</v>
      </c>
      <c r="D960" s="140">
        <v>11</v>
      </c>
      <c r="E960" s="157">
        <v>2</v>
      </c>
      <c r="F960" s="140">
        <v>1</v>
      </c>
      <c r="G960" s="157">
        <v>12</v>
      </c>
      <c r="H960" s="158" t="s">
        <v>1023</v>
      </c>
    </row>
    <row r="961" spans="2:8">
      <c r="B961" s="56"/>
      <c r="C961" s="136" t="s">
        <v>135</v>
      </c>
      <c r="D961" s="140">
        <v>11</v>
      </c>
      <c r="E961" s="157">
        <v>2</v>
      </c>
      <c r="F961" s="140">
        <v>1</v>
      </c>
      <c r="G961" s="157">
        <v>13</v>
      </c>
      <c r="H961" s="158" t="s">
        <v>1024</v>
      </c>
    </row>
    <row r="962" spans="2:8">
      <c r="C962" s="136" t="s">
        <v>135</v>
      </c>
      <c r="D962" s="140">
        <v>11</v>
      </c>
      <c r="E962" s="157">
        <v>2</v>
      </c>
      <c r="F962" s="140">
        <v>1</v>
      </c>
      <c r="G962" s="157">
        <v>14</v>
      </c>
      <c r="H962" s="158" t="s">
        <v>1025</v>
      </c>
    </row>
    <row r="963" spans="2:8">
      <c r="C963" s="136" t="s">
        <v>135</v>
      </c>
      <c r="D963" s="140">
        <v>11</v>
      </c>
      <c r="E963" s="157">
        <v>2</v>
      </c>
      <c r="F963" s="140">
        <v>1</v>
      </c>
      <c r="G963" s="157">
        <v>15</v>
      </c>
      <c r="H963" s="158" t="s">
        <v>1026</v>
      </c>
    </row>
    <row r="964" spans="2:8">
      <c r="C964" s="136" t="s">
        <v>135</v>
      </c>
      <c r="D964" s="140">
        <v>11</v>
      </c>
      <c r="E964" s="157">
        <v>2</v>
      </c>
      <c r="F964" s="140">
        <v>1</v>
      </c>
      <c r="G964" s="157">
        <v>16</v>
      </c>
      <c r="H964" s="158" t="s">
        <v>114</v>
      </c>
    </row>
    <row r="965" spans="2:8">
      <c r="C965" s="136"/>
      <c r="D965" s="140"/>
      <c r="E965" s="157" t="s">
        <v>321</v>
      </c>
      <c r="F965" s="140" t="s">
        <v>321</v>
      </c>
      <c r="G965" s="157" t="s">
        <v>321</v>
      </c>
      <c r="H965" s="158"/>
    </row>
    <row r="966" spans="2:8">
      <c r="C966" s="136" t="s">
        <v>135</v>
      </c>
      <c r="D966" s="140">
        <v>11</v>
      </c>
      <c r="E966" s="157">
        <v>2</v>
      </c>
      <c r="F966" s="140">
        <v>2</v>
      </c>
      <c r="G966" s="157" t="s">
        <v>215</v>
      </c>
      <c r="H966" s="159" t="s">
        <v>1027</v>
      </c>
    </row>
    <row r="967" spans="2:8">
      <c r="C967" s="136" t="s">
        <v>135</v>
      </c>
      <c r="D967" s="140">
        <v>11</v>
      </c>
      <c r="E967" s="157">
        <v>2</v>
      </c>
      <c r="F967" s="140">
        <v>2</v>
      </c>
      <c r="G967" s="157">
        <v>1</v>
      </c>
      <c r="H967" s="158" t="s">
        <v>1028</v>
      </c>
    </row>
    <row r="968" spans="2:8">
      <c r="C968" s="136" t="s">
        <v>135</v>
      </c>
      <c r="D968" s="140">
        <v>11</v>
      </c>
      <c r="E968" s="157">
        <v>2</v>
      </c>
      <c r="F968" s="140">
        <v>2</v>
      </c>
      <c r="G968" s="157">
        <v>2</v>
      </c>
      <c r="H968" s="158" t="s">
        <v>1029</v>
      </c>
    </row>
    <row r="969" spans="2:8">
      <c r="C969" s="136" t="s">
        <v>135</v>
      </c>
      <c r="D969" s="140">
        <v>11</v>
      </c>
      <c r="E969" s="157">
        <v>2</v>
      </c>
      <c r="F969" s="140">
        <v>2</v>
      </c>
      <c r="G969" s="157">
        <v>3</v>
      </c>
      <c r="H969" s="158" t="s">
        <v>1030</v>
      </c>
    </row>
    <row r="970" spans="2:8">
      <c r="C970" s="136" t="s">
        <v>135</v>
      </c>
      <c r="D970" s="140">
        <v>11</v>
      </c>
      <c r="E970" s="157">
        <v>2</v>
      </c>
      <c r="F970" s="140">
        <v>2</v>
      </c>
      <c r="G970" s="157">
        <v>4</v>
      </c>
      <c r="H970" s="158" t="s">
        <v>1031</v>
      </c>
    </row>
    <row r="971" spans="2:8">
      <c r="C971" s="136" t="s">
        <v>135</v>
      </c>
      <c r="D971" s="140">
        <v>11</v>
      </c>
      <c r="E971" s="157">
        <v>2</v>
      </c>
      <c r="F971" s="140">
        <v>2</v>
      </c>
      <c r="G971" s="157">
        <v>5</v>
      </c>
      <c r="H971" s="158" t="s">
        <v>1032</v>
      </c>
    </row>
    <row r="972" spans="2:8">
      <c r="C972" s="136" t="s">
        <v>135</v>
      </c>
      <c r="D972" s="140">
        <v>11</v>
      </c>
      <c r="E972" s="157">
        <v>2</v>
      </c>
      <c r="F972" s="140">
        <v>2</v>
      </c>
      <c r="G972" s="157">
        <v>6</v>
      </c>
      <c r="H972" s="158" t="s">
        <v>1033</v>
      </c>
    </row>
    <row r="973" spans="2:8">
      <c r="C973" s="136" t="s">
        <v>135</v>
      </c>
      <c r="D973" s="140">
        <v>11</v>
      </c>
      <c r="E973" s="157">
        <v>2</v>
      </c>
      <c r="F973" s="140">
        <v>2</v>
      </c>
      <c r="G973" s="157">
        <v>7</v>
      </c>
      <c r="H973" s="158" t="s">
        <v>1034</v>
      </c>
    </row>
    <row r="974" spans="2:8">
      <c r="C974" s="136" t="s">
        <v>135</v>
      </c>
      <c r="D974" s="140">
        <v>11</v>
      </c>
      <c r="E974" s="157">
        <v>2</v>
      </c>
      <c r="F974" s="140">
        <v>2</v>
      </c>
      <c r="G974" s="157">
        <v>8</v>
      </c>
      <c r="H974" s="158" t="s">
        <v>1035</v>
      </c>
    </row>
    <row r="975" spans="2:8">
      <c r="C975" s="136" t="s">
        <v>135</v>
      </c>
      <c r="D975" s="140">
        <v>11</v>
      </c>
      <c r="E975" s="157">
        <v>2</v>
      </c>
      <c r="F975" s="140">
        <v>2</v>
      </c>
      <c r="G975" s="157">
        <v>9</v>
      </c>
      <c r="H975" s="158" t="s">
        <v>1036</v>
      </c>
    </row>
    <row r="976" spans="2:8">
      <c r="C976" s="136" t="s">
        <v>135</v>
      </c>
      <c r="D976" s="140">
        <v>11</v>
      </c>
      <c r="E976" s="157">
        <v>2</v>
      </c>
      <c r="F976" s="140">
        <v>2</v>
      </c>
      <c r="G976" s="157">
        <v>10</v>
      </c>
      <c r="H976" s="158" t="s">
        <v>1037</v>
      </c>
    </row>
    <row r="977" spans="3:8">
      <c r="C977" s="136" t="s">
        <v>135</v>
      </c>
      <c r="D977" s="140">
        <v>11</v>
      </c>
      <c r="E977" s="157">
        <v>2</v>
      </c>
      <c r="F977" s="140">
        <v>2</v>
      </c>
      <c r="G977" s="157">
        <v>11</v>
      </c>
      <c r="H977" s="158" t="s">
        <v>1038</v>
      </c>
    </row>
    <row r="978" spans="3:8">
      <c r="C978" s="136" t="s">
        <v>135</v>
      </c>
      <c r="D978" s="140">
        <v>11</v>
      </c>
      <c r="E978" s="157">
        <v>2</v>
      </c>
      <c r="F978" s="140">
        <v>2</v>
      </c>
      <c r="G978" s="157">
        <v>12</v>
      </c>
      <c r="H978" s="158" t="s">
        <v>1039</v>
      </c>
    </row>
    <row r="979" spans="3:8">
      <c r="C979" s="136" t="s">
        <v>135</v>
      </c>
      <c r="D979" s="140">
        <v>11</v>
      </c>
      <c r="E979" s="157">
        <v>2</v>
      </c>
      <c r="F979" s="140">
        <v>2</v>
      </c>
      <c r="G979" s="157">
        <v>13</v>
      </c>
      <c r="H979" s="158" t="s">
        <v>1040</v>
      </c>
    </row>
    <row r="980" spans="3:8">
      <c r="C980" s="136" t="s">
        <v>135</v>
      </c>
      <c r="D980" s="140">
        <v>11</v>
      </c>
      <c r="E980" s="157">
        <v>2</v>
      </c>
      <c r="F980" s="140">
        <v>2</v>
      </c>
      <c r="G980" s="157">
        <v>14</v>
      </c>
      <c r="H980" s="158" t="s">
        <v>1041</v>
      </c>
    </row>
    <row r="981" spans="3:8">
      <c r="C981" s="136" t="s">
        <v>135</v>
      </c>
      <c r="D981" s="140">
        <v>11</v>
      </c>
      <c r="E981" s="157">
        <v>2</v>
      </c>
      <c r="F981" s="140">
        <v>2</v>
      </c>
      <c r="G981" s="157">
        <v>15</v>
      </c>
      <c r="H981" s="158" t="s">
        <v>1042</v>
      </c>
    </row>
    <row r="982" spans="3:8">
      <c r="C982" s="136" t="s">
        <v>135</v>
      </c>
      <c r="D982" s="140">
        <v>11</v>
      </c>
      <c r="E982" s="157">
        <v>2</v>
      </c>
      <c r="F982" s="140">
        <v>2</v>
      </c>
      <c r="G982" s="157">
        <v>16</v>
      </c>
      <c r="H982" s="158" t="s">
        <v>114</v>
      </c>
    </row>
    <row r="983" spans="3:8">
      <c r="C983" s="160"/>
      <c r="D983" s="161"/>
      <c r="E983" s="62"/>
      <c r="F983" s="63"/>
      <c r="G983" s="62"/>
      <c r="H983" s="64"/>
    </row>
    <row r="984" spans="3:8">
      <c r="C984" s="160" t="s">
        <v>135</v>
      </c>
      <c r="D984" s="161">
        <v>11</v>
      </c>
      <c r="E984" s="62">
        <v>2</v>
      </c>
      <c r="F984" s="63">
        <v>3</v>
      </c>
      <c r="G984" s="62" t="s">
        <v>215</v>
      </c>
      <c r="H984" s="72" t="s">
        <v>1043</v>
      </c>
    </row>
    <row r="985" spans="3:8">
      <c r="C985" s="160" t="s">
        <v>135</v>
      </c>
      <c r="D985" s="161">
        <v>11</v>
      </c>
      <c r="E985" s="62">
        <v>2</v>
      </c>
      <c r="F985" s="63">
        <v>3</v>
      </c>
      <c r="G985" s="62">
        <v>1</v>
      </c>
      <c r="H985" s="64" t="s">
        <v>1044</v>
      </c>
    </row>
    <row r="986" spans="3:8">
      <c r="C986" s="160" t="s">
        <v>135</v>
      </c>
      <c r="D986" s="161">
        <v>11</v>
      </c>
      <c r="E986" s="62">
        <v>2</v>
      </c>
      <c r="F986" s="63">
        <v>3</v>
      </c>
      <c r="G986" s="62">
        <v>2</v>
      </c>
      <c r="H986" s="64" t="s">
        <v>1045</v>
      </c>
    </row>
    <row r="987" spans="3:8">
      <c r="C987" s="160" t="s">
        <v>135</v>
      </c>
      <c r="D987" s="161">
        <v>11</v>
      </c>
      <c r="E987" s="62">
        <v>2</v>
      </c>
      <c r="F987" s="63">
        <v>3</v>
      </c>
      <c r="G987" s="62">
        <v>3</v>
      </c>
      <c r="H987" s="64" t="s">
        <v>1046</v>
      </c>
    </row>
    <row r="988" spans="3:8">
      <c r="C988" s="160" t="s">
        <v>135</v>
      </c>
      <c r="D988" s="161">
        <v>11</v>
      </c>
      <c r="E988" s="62">
        <v>2</v>
      </c>
      <c r="F988" s="63">
        <v>3</v>
      </c>
      <c r="G988" s="62">
        <v>4</v>
      </c>
      <c r="H988" s="64" t="s">
        <v>1047</v>
      </c>
    </row>
    <row r="989" spans="3:8">
      <c r="C989" s="160" t="s">
        <v>135</v>
      </c>
      <c r="D989" s="161">
        <v>11</v>
      </c>
      <c r="E989" s="62">
        <v>2</v>
      </c>
      <c r="F989" s="63">
        <v>3</v>
      </c>
      <c r="G989" s="62">
        <v>5</v>
      </c>
      <c r="H989" s="64" t="s">
        <v>1048</v>
      </c>
    </row>
    <row r="990" spans="3:8">
      <c r="C990" s="160" t="s">
        <v>135</v>
      </c>
      <c r="D990" s="161">
        <v>11</v>
      </c>
      <c r="E990" s="62">
        <v>2</v>
      </c>
      <c r="F990" s="63">
        <v>3</v>
      </c>
      <c r="G990" s="62">
        <v>6</v>
      </c>
      <c r="H990" s="64" t="s">
        <v>1049</v>
      </c>
    </row>
    <row r="991" spans="3:8">
      <c r="C991" s="160" t="s">
        <v>135</v>
      </c>
      <c r="D991" s="161">
        <v>11</v>
      </c>
      <c r="E991" s="62">
        <v>2</v>
      </c>
      <c r="F991" s="63">
        <v>3</v>
      </c>
      <c r="G991" s="62">
        <v>7</v>
      </c>
      <c r="H991" s="64" t="s">
        <v>1050</v>
      </c>
    </row>
    <row r="992" spans="3:8">
      <c r="C992" s="160" t="s">
        <v>135</v>
      </c>
      <c r="D992" s="161">
        <v>11</v>
      </c>
      <c r="E992" s="62">
        <v>2</v>
      </c>
      <c r="F992" s="63">
        <v>3</v>
      </c>
      <c r="G992" s="62">
        <v>8</v>
      </c>
      <c r="H992" s="64" t="s">
        <v>1051</v>
      </c>
    </row>
    <row r="993" spans="3:8">
      <c r="C993" s="160" t="s">
        <v>135</v>
      </c>
      <c r="D993" s="161">
        <v>11</v>
      </c>
      <c r="E993" s="62">
        <v>2</v>
      </c>
      <c r="F993" s="63">
        <v>3</v>
      </c>
      <c r="G993" s="62">
        <v>9</v>
      </c>
      <c r="H993" s="64" t="s">
        <v>1052</v>
      </c>
    </row>
    <row r="994" spans="3:8">
      <c r="C994" s="160" t="s">
        <v>135</v>
      </c>
      <c r="D994" s="161">
        <v>11</v>
      </c>
      <c r="E994" s="62">
        <v>2</v>
      </c>
      <c r="F994" s="63">
        <v>3</v>
      </c>
      <c r="G994" s="62">
        <v>10</v>
      </c>
      <c r="H994" s="64" t="s">
        <v>1053</v>
      </c>
    </row>
    <row r="995" spans="3:8">
      <c r="C995" s="160" t="s">
        <v>135</v>
      </c>
      <c r="D995" s="161">
        <v>11</v>
      </c>
      <c r="E995" s="62">
        <v>2</v>
      </c>
      <c r="F995" s="63">
        <v>3</v>
      </c>
      <c r="G995" s="62">
        <v>11</v>
      </c>
      <c r="H995" s="64" t="s">
        <v>1054</v>
      </c>
    </row>
    <row r="996" spans="3:8">
      <c r="C996" s="160" t="s">
        <v>135</v>
      </c>
      <c r="D996" s="161">
        <v>11</v>
      </c>
      <c r="E996" s="62">
        <v>2</v>
      </c>
      <c r="F996" s="63">
        <v>3</v>
      </c>
      <c r="G996" s="62">
        <v>13</v>
      </c>
      <c r="H996" s="64" t="s">
        <v>1055</v>
      </c>
    </row>
    <row r="997" spans="3:8">
      <c r="C997" s="160" t="s">
        <v>135</v>
      </c>
      <c r="D997" s="161">
        <v>11</v>
      </c>
      <c r="E997" s="62">
        <v>2</v>
      </c>
      <c r="F997" s="63">
        <v>3</v>
      </c>
      <c r="G997" s="62">
        <v>14</v>
      </c>
      <c r="H997" s="64" t="s">
        <v>1056</v>
      </c>
    </row>
    <row r="998" spans="3:8">
      <c r="C998" s="160" t="s">
        <v>135</v>
      </c>
      <c r="D998" s="161">
        <v>11</v>
      </c>
      <c r="E998" s="62">
        <v>2</v>
      </c>
      <c r="F998" s="63">
        <v>3</v>
      </c>
      <c r="G998" s="62">
        <v>15</v>
      </c>
      <c r="H998" s="64" t="s">
        <v>1057</v>
      </c>
    </row>
    <row r="999" spans="3:8">
      <c r="C999" s="160" t="s">
        <v>135</v>
      </c>
      <c r="D999" s="161">
        <v>11</v>
      </c>
      <c r="E999" s="62">
        <v>2</v>
      </c>
      <c r="F999" s="63">
        <v>3</v>
      </c>
      <c r="G999" s="62">
        <v>16</v>
      </c>
      <c r="H999" s="64" t="s">
        <v>1058</v>
      </c>
    </row>
    <row r="1000" spans="3:8">
      <c r="C1000" s="160" t="s">
        <v>135</v>
      </c>
      <c r="D1000" s="161">
        <v>11</v>
      </c>
      <c r="E1000" s="62">
        <v>2</v>
      </c>
      <c r="F1000" s="63">
        <v>3</v>
      </c>
      <c r="G1000" s="62">
        <v>17</v>
      </c>
      <c r="H1000" s="64" t="s">
        <v>114</v>
      </c>
    </row>
    <row r="1001" spans="3:8">
      <c r="C1001" s="160"/>
      <c r="D1001" s="161"/>
      <c r="E1001" s="62" t="s">
        <v>321</v>
      </c>
      <c r="F1001" s="63" t="s">
        <v>321</v>
      </c>
      <c r="G1001" s="62" t="s">
        <v>321</v>
      </c>
      <c r="H1001" s="64" t="s">
        <v>321</v>
      </c>
    </row>
    <row r="1002" spans="3:8" ht="15.75">
      <c r="C1002" s="162" t="s">
        <v>137</v>
      </c>
      <c r="D1002" s="163" t="s">
        <v>215</v>
      </c>
      <c r="E1002" s="164" t="s">
        <v>215</v>
      </c>
      <c r="F1002" s="165" t="s">
        <v>215</v>
      </c>
      <c r="G1002" s="164" t="s">
        <v>215</v>
      </c>
      <c r="H1002" s="166" t="s">
        <v>1059</v>
      </c>
    </row>
    <row r="1003" spans="3:8">
      <c r="C1003" s="160" t="s">
        <v>137</v>
      </c>
      <c r="D1003" s="163">
        <v>17</v>
      </c>
      <c r="E1003" s="167" t="s">
        <v>215</v>
      </c>
      <c r="F1003" s="168" t="s">
        <v>215</v>
      </c>
      <c r="G1003" s="167" t="s">
        <v>215</v>
      </c>
      <c r="H1003" s="169" t="s">
        <v>1060</v>
      </c>
    </row>
    <row r="1004" spans="3:8">
      <c r="C1004" s="160" t="s">
        <v>137</v>
      </c>
      <c r="D1004" s="170">
        <v>17</v>
      </c>
      <c r="E1004" s="167">
        <v>1</v>
      </c>
      <c r="F1004" s="168" t="s">
        <v>215</v>
      </c>
      <c r="G1004" s="167" t="s">
        <v>215</v>
      </c>
      <c r="H1004" s="169" t="s">
        <v>1061</v>
      </c>
    </row>
    <row r="1005" spans="3:8">
      <c r="C1005" s="160" t="s">
        <v>137</v>
      </c>
      <c r="D1005" s="170">
        <v>17</v>
      </c>
      <c r="E1005" s="62">
        <v>1</v>
      </c>
      <c r="F1005" s="63">
        <v>1</v>
      </c>
      <c r="G1005" s="62" t="s">
        <v>215</v>
      </c>
      <c r="H1005" s="72" t="s">
        <v>1062</v>
      </c>
    </row>
    <row r="1006" spans="3:8" s="65" customFormat="1" ht="12.75">
      <c r="C1006" s="171" t="s">
        <v>137</v>
      </c>
      <c r="D1006" s="172">
        <v>17</v>
      </c>
      <c r="E1006" s="68">
        <v>1</v>
      </c>
      <c r="F1006" s="67">
        <v>1</v>
      </c>
      <c r="G1006" s="68">
        <v>1</v>
      </c>
      <c r="H1006" s="69" t="s">
        <v>113</v>
      </c>
    </row>
    <row r="1007" spans="3:8">
      <c r="C1007" s="160" t="s">
        <v>137</v>
      </c>
      <c r="D1007" s="170">
        <v>17</v>
      </c>
      <c r="E1007" s="62">
        <v>1</v>
      </c>
      <c r="F1007" s="63">
        <v>1</v>
      </c>
      <c r="G1007" s="62">
        <v>2</v>
      </c>
      <c r="H1007" s="64" t="s">
        <v>1063</v>
      </c>
    </row>
    <row r="1008" spans="3:8">
      <c r="C1008" s="160" t="s">
        <v>137</v>
      </c>
      <c r="D1008" s="170">
        <v>17</v>
      </c>
      <c r="E1008" s="62">
        <v>1</v>
      </c>
      <c r="F1008" s="63">
        <v>1</v>
      </c>
      <c r="G1008" s="62">
        <v>3</v>
      </c>
      <c r="H1008" s="64" t="s">
        <v>1064</v>
      </c>
    </row>
    <row r="1009" spans="3:8" s="65" customFormat="1" ht="12.75">
      <c r="C1009" s="171" t="s">
        <v>137</v>
      </c>
      <c r="D1009" s="172">
        <v>17</v>
      </c>
      <c r="E1009" s="68">
        <v>1</v>
      </c>
      <c r="F1009" s="67">
        <v>1</v>
      </c>
      <c r="G1009" s="68">
        <v>4</v>
      </c>
      <c r="H1009" s="69" t="s">
        <v>1065</v>
      </c>
    </row>
    <row r="1010" spans="3:8">
      <c r="C1010" s="160" t="s">
        <v>137</v>
      </c>
      <c r="D1010" s="170">
        <v>17</v>
      </c>
      <c r="E1010" s="62">
        <v>1</v>
      </c>
      <c r="F1010" s="63">
        <v>1</v>
      </c>
      <c r="G1010" s="62">
        <v>5</v>
      </c>
      <c r="H1010" s="64" t="s">
        <v>1066</v>
      </c>
    </row>
    <row r="1011" spans="3:8">
      <c r="C1011" s="160" t="s">
        <v>137</v>
      </c>
      <c r="D1011" s="170">
        <v>17</v>
      </c>
      <c r="E1011" s="62">
        <v>1</v>
      </c>
      <c r="F1011" s="63">
        <v>1</v>
      </c>
      <c r="G1011" s="62">
        <v>6</v>
      </c>
      <c r="H1011" s="64" t="s">
        <v>1067</v>
      </c>
    </row>
    <row r="1012" spans="3:8">
      <c r="C1012" s="160" t="s">
        <v>137</v>
      </c>
      <c r="D1012" s="170">
        <v>17</v>
      </c>
      <c r="E1012" s="62">
        <v>1</v>
      </c>
      <c r="F1012" s="63">
        <v>1</v>
      </c>
      <c r="G1012" s="62">
        <v>7</v>
      </c>
      <c r="H1012" s="64" t="s">
        <v>1068</v>
      </c>
    </row>
    <row r="1013" spans="3:8">
      <c r="C1013" s="160" t="s">
        <v>137</v>
      </c>
      <c r="D1013" s="170">
        <v>17</v>
      </c>
      <c r="E1013" s="62">
        <v>1</v>
      </c>
      <c r="F1013" s="63">
        <v>1</v>
      </c>
      <c r="G1013" s="62">
        <v>8</v>
      </c>
      <c r="H1013" s="64" t="s">
        <v>1069</v>
      </c>
    </row>
    <row r="1014" spans="3:8">
      <c r="C1014" s="160" t="s">
        <v>137</v>
      </c>
      <c r="D1014" s="170">
        <v>17</v>
      </c>
      <c r="E1014" s="62">
        <v>1</v>
      </c>
      <c r="F1014" s="63">
        <v>1</v>
      </c>
      <c r="G1014" s="62">
        <v>9</v>
      </c>
      <c r="H1014" s="64" t="s">
        <v>1070</v>
      </c>
    </row>
    <row r="1015" spans="3:8">
      <c r="C1015" s="160" t="s">
        <v>137</v>
      </c>
      <c r="D1015" s="170">
        <v>17</v>
      </c>
      <c r="E1015" s="62">
        <v>1</v>
      </c>
      <c r="F1015" s="63">
        <v>1</v>
      </c>
      <c r="G1015" s="62">
        <v>10</v>
      </c>
      <c r="H1015" s="64" t="s">
        <v>114</v>
      </c>
    </row>
    <row r="1016" spans="3:8">
      <c r="C1016" s="160"/>
      <c r="D1016" s="170"/>
      <c r="E1016" s="62"/>
      <c r="F1016" s="63"/>
      <c r="G1016" s="96"/>
      <c r="H1016" s="64"/>
    </row>
    <row r="1017" spans="3:8">
      <c r="C1017" s="160" t="s">
        <v>137</v>
      </c>
      <c r="D1017" s="170">
        <v>17</v>
      </c>
      <c r="E1017" s="62">
        <v>1</v>
      </c>
      <c r="F1017" s="63">
        <v>2</v>
      </c>
      <c r="G1017" s="62" t="s">
        <v>215</v>
      </c>
      <c r="H1017" s="72" t="s">
        <v>1071</v>
      </c>
    </row>
    <row r="1018" spans="3:8">
      <c r="C1018" s="160" t="s">
        <v>137</v>
      </c>
      <c r="D1018" s="170">
        <v>17</v>
      </c>
      <c r="E1018" s="62">
        <v>1</v>
      </c>
      <c r="F1018" s="63">
        <v>2</v>
      </c>
      <c r="G1018" s="62">
        <v>1</v>
      </c>
      <c r="H1018" s="64" t="s">
        <v>1072</v>
      </c>
    </row>
    <row r="1019" spans="3:8">
      <c r="C1019" s="160" t="s">
        <v>137</v>
      </c>
      <c r="D1019" s="170">
        <v>17</v>
      </c>
      <c r="E1019" s="62">
        <v>1</v>
      </c>
      <c r="F1019" s="63">
        <v>2</v>
      </c>
      <c r="G1019" s="62">
        <v>2</v>
      </c>
      <c r="H1019" s="64" t="s">
        <v>1073</v>
      </c>
    </row>
    <row r="1020" spans="3:8">
      <c r="C1020" s="160" t="s">
        <v>137</v>
      </c>
      <c r="D1020" s="170">
        <v>17</v>
      </c>
      <c r="E1020" s="62">
        <v>1</v>
      </c>
      <c r="F1020" s="63">
        <v>2</v>
      </c>
      <c r="G1020" s="62">
        <v>3</v>
      </c>
      <c r="H1020" s="64" t="s">
        <v>1074</v>
      </c>
    </row>
    <row r="1021" spans="3:8">
      <c r="C1021" s="160" t="s">
        <v>137</v>
      </c>
      <c r="D1021" s="170">
        <v>17</v>
      </c>
      <c r="E1021" s="62">
        <v>1</v>
      </c>
      <c r="F1021" s="63">
        <v>2</v>
      </c>
      <c r="G1021" s="62">
        <v>4</v>
      </c>
      <c r="H1021" s="64" t="s">
        <v>1075</v>
      </c>
    </row>
    <row r="1022" spans="3:8">
      <c r="C1022" s="160" t="s">
        <v>137</v>
      </c>
      <c r="D1022" s="170">
        <v>17</v>
      </c>
      <c r="E1022" s="62">
        <v>1</v>
      </c>
      <c r="F1022" s="63">
        <v>2</v>
      </c>
      <c r="G1022" s="62">
        <v>5</v>
      </c>
      <c r="H1022" s="64" t="s">
        <v>1076</v>
      </c>
    </row>
    <row r="1023" spans="3:8">
      <c r="C1023" s="160" t="s">
        <v>137</v>
      </c>
      <c r="D1023" s="170">
        <v>17</v>
      </c>
      <c r="E1023" s="62">
        <v>1</v>
      </c>
      <c r="F1023" s="63">
        <v>2</v>
      </c>
      <c r="G1023" s="62">
        <v>6</v>
      </c>
      <c r="H1023" s="64" t="s">
        <v>114</v>
      </c>
    </row>
    <row r="1024" spans="3:8">
      <c r="C1024" s="160"/>
      <c r="D1024" s="170"/>
      <c r="E1024" s="62"/>
      <c r="F1024" s="63"/>
      <c r="G1024" s="62"/>
      <c r="H1024" s="64"/>
    </row>
    <row r="1025" spans="3:8">
      <c r="C1025" s="160" t="s">
        <v>137</v>
      </c>
      <c r="D1025" s="170">
        <v>17</v>
      </c>
      <c r="E1025" s="62">
        <v>1</v>
      </c>
      <c r="F1025" s="63">
        <v>3</v>
      </c>
      <c r="G1025" s="62" t="s">
        <v>215</v>
      </c>
      <c r="H1025" s="72" t="s">
        <v>1077</v>
      </c>
    </row>
    <row r="1026" spans="3:8" s="65" customFormat="1" ht="12.75">
      <c r="C1026" s="171" t="s">
        <v>137</v>
      </c>
      <c r="D1026" s="172">
        <v>17</v>
      </c>
      <c r="E1026" s="68">
        <v>1</v>
      </c>
      <c r="F1026" s="67">
        <v>3</v>
      </c>
      <c r="G1026" s="68">
        <v>1</v>
      </c>
      <c r="H1026" s="69" t="s">
        <v>1078</v>
      </c>
    </row>
    <row r="1027" spans="3:8">
      <c r="C1027" s="160" t="s">
        <v>137</v>
      </c>
      <c r="D1027" s="170">
        <v>17</v>
      </c>
      <c r="E1027" s="62">
        <v>1</v>
      </c>
      <c r="F1027" s="63">
        <v>3</v>
      </c>
      <c r="G1027" s="62">
        <v>2</v>
      </c>
      <c r="H1027" s="64" t="s">
        <v>1079</v>
      </c>
    </row>
    <row r="1028" spans="3:8">
      <c r="C1028" s="160" t="s">
        <v>137</v>
      </c>
      <c r="D1028" s="170">
        <v>17</v>
      </c>
      <c r="E1028" s="62">
        <v>1</v>
      </c>
      <c r="F1028" s="63">
        <v>3</v>
      </c>
      <c r="G1028" s="62">
        <v>3</v>
      </c>
      <c r="H1028" s="64" t="s">
        <v>1080</v>
      </c>
    </row>
    <row r="1029" spans="3:8">
      <c r="C1029" s="160" t="s">
        <v>137</v>
      </c>
      <c r="D1029" s="170">
        <v>17</v>
      </c>
      <c r="E1029" s="62">
        <v>1</v>
      </c>
      <c r="F1029" s="63">
        <v>3</v>
      </c>
      <c r="G1029" s="62">
        <v>4</v>
      </c>
      <c r="H1029" s="64" t="s">
        <v>1081</v>
      </c>
    </row>
    <row r="1030" spans="3:8">
      <c r="C1030" s="160" t="s">
        <v>137</v>
      </c>
      <c r="D1030" s="170">
        <v>17</v>
      </c>
      <c r="E1030" s="62">
        <v>1</v>
      </c>
      <c r="F1030" s="63">
        <v>3</v>
      </c>
      <c r="G1030" s="62">
        <v>5</v>
      </c>
      <c r="H1030" s="64" t="s">
        <v>114</v>
      </c>
    </row>
    <row r="1031" spans="3:8">
      <c r="C1031" s="160"/>
      <c r="D1031" s="170"/>
      <c r="E1031" s="62"/>
      <c r="F1031" s="63"/>
      <c r="G1031" s="62"/>
      <c r="H1031" s="64"/>
    </row>
    <row r="1032" spans="3:8">
      <c r="C1032" s="160" t="s">
        <v>137</v>
      </c>
      <c r="D1032" s="170">
        <v>17</v>
      </c>
      <c r="E1032" s="62">
        <v>1</v>
      </c>
      <c r="F1032" s="63">
        <v>4</v>
      </c>
      <c r="G1032" s="62" t="s">
        <v>215</v>
      </c>
      <c r="H1032" s="72" t="s">
        <v>1082</v>
      </c>
    </row>
    <row r="1033" spans="3:8">
      <c r="C1033" s="160" t="s">
        <v>137</v>
      </c>
      <c r="D1033" s="170">
        <v>17</v>
      </c>
      <c r="E1033" s="62">
        <v>1</v>
      </c>
      <c r="F1033" s="63">
        <v>4</v>
      </c>
      <c r="G1033" s="62">
        <v>1</v>
      </c>
      <c r="H1033" s="64" t="s">
        <v>1083</v>
      </c>
    </row>
    <row r="1034" spans="3:8">
      <c r="C1034" s="160" t="s">
        <v>137</v>
      </c>
      <c r="D1034" s="170">
        <v>17</v>
      </c>
      <c r="E1034" s="62">
        <v>1</v>
      </c>
      <c r="F1034" s="63">
        <v>4</v>
      </c>
      <c r="G1034" s="62">
        <v>2</v>
      </c>
      <c r="H1034" s="64" t="s">
        <v>1084</v>
      </c>
    </row>
    <row r="1035" spans="3:8">
      <c r="C1035" s="160" t="s">
        <v>137</v>
      </c>
      <c r="D1035" s="170">
        <v>17</v>
      </c>
      <c r="E1035" s="62">
        <v>1</v>
      </c>
      <c r="F1035" s="63">
        <v>4</v>
      </c>
      <c r="G1035" s="62">
        <v>3</v>
      </c>
      <c r="H1035" s="64" t="s">
        <v>1085</v>
      </c>
    </row>
    <row r="1036" spans="3:8">
      <c r="C1036" s="160" t="s">
        <v>137</v>
      </c>
      <c r="D1036" s="170">
        <v>17</v>
      </c>
      <c r="E1036" s="62">
        <v>1</v>
      </c>
      <c r="F1036" s="63">
        <v>4</v>
      </c>
      <c r="G1036" s="62">
        <v>4</v>
      </c>
      <c r="H1036" s="64" t="s">
        <v>1086</v>
      </c>
    </row>
    <row r="1037" spans="3:8">
      <c r="C1037" s="160" t="s">
        <v>137</v>
      </c>
      <c r="D1037" s="170">
        <v>17</v>
      </c>
      <c r="E1037" s="62">
        <v>1</v>
      </c>
      <c r="F1037" s="63">
        <v>4</v>
      </c>
      <c r="G1037" s="62">
        <v>5</v>
      </c>
      <c r="H1037" s="64" t="s">
        <v>1087</v>
      </c>
    </row>
    <row r="1038" spans="3:8">
      <c r="C1038" s="160" t="s">
        <v>137</v>
      </c>
      <c r="D1038" s="170">
        <v>17</v>
      </c>
      <c r="E1038" s="62">
        <v>1</v>
      </c>
      <c r="F1038" s="63">
        <v>4</v>
      </c>
      <c r="G1038" s="62">
        <v>6</v>
      </c>
      <c r="H1038" s="64" t="s">
        <v>1088</v>
      </c>
    </row>
    <row r="1039" spans="3:8">
      <c r="C1039" s="160" t="s">
        <v>137</v>
      </c>
      <c r="D1039" s="170">
        <v>17</v>
      </c>
      <c r="E1039" s="62">
        <v>1</v>
      </c>
      <c r="F1039" s="63">
        <v>4</v>
      </c>
      <c r="G1039" s="62">
        <v>7</v>
      </c>
      <c r="H1039" s="64" t="s">
        <v>1089</v>
      </c>
    </row>
    <row r="1040" spans="3:8" s="65" customFormat="1" ht="12.75">
      <c r="C1040" s="171" t="s">
        <v>137</v>
      </c>
      <c r="D1040" s="172">
        <v>17</v>
      </c>
      <c r="E1040" s="68">
        <v>1</v>
      </c>
      <c r="F1040" s="67">
        <v>4</v>
      </c>
      <c r="G1040" s="68">
        <v>8</v>
      </c>
      <c r="H1040" s="69" t="s">
        <v>116</v>
      </c>
    </row>
    <row r="1041" spans="3:8">
      <c r="C1041" s="160" t="s">
        <v>137</v>
      </c>
      <c r="D1041" s="170">
        <v>17</v>
      </c>
      <c r="E1041" s="62">
        <v>1</v>
      </c>
      <c r="F1041" s="63">
        <v>4</v>
      </c>
      <c r="G1041" s="62">
        <v>9</v>
      </c>
      <c r="H1041" s="64" t="s">
        <v>1090</v>
      </c>
    </row>
    <row r="1042" spans="3:8" s="65" customFormat="1" ht="12.75">
      <c r="C1042" s="171" t="s">
        <v>137</v>
      </c>
      <c r="D1042" s="172">
        <v>17</v>
      </c>
      <c r="E1042" s="68">
        <v>1</v>
      </c>
      <c r="F1042" s="67">
        <v>4</v>
      </c>
      <c r="G1042" s="68">
        <v>10</v>
      </c>
      <c r="H1042" s="69" t="s">
        <v>1091</v>
      </c>
    </row>
    <row r="1043" spans="3:8">
      <c r="C1043" s="160" t="s">
        <v>137</v>
      </c>
      <c r="D1043" s="170">
        <v>17</v>
      </c>
      <c r="E1043" s="62">
        <v>1</v>
      </c>
      <c r="F1043" s="63">
        <v>4</v>
      </c>
      <c r="G1043" s="62">
        <v>11</v>
      </c>
      <c r="H1043" s="64" t="s">
        <v>114</v>
      </c>
    </row>
    <row r="1044" spans="3:8">
      <c r="C1044" s="160"/>
      <c r="D1044" s="170"/>
      <c r="E1044" s="62"/>
      <c r="F1044" s="63"/>
      <c r="G1044" s="62"/>
      <c r="H1044" s="64"/>
    </row>
    <row r="1045" spans="3:8">
      <c r="C1045" s="160" t="s">
        <v>137</v>
      </c>
      <c r="D1045" s="170">
        <v>17</v>
      </c>
      <c r="E1045" s="62">
        <v>1</v>
      </c>
      <c r="F1045" s="63">
        <v>5</v>
      </c>
      <c r="G1045" s="62" t="s">
        <v>215</v>
      </c>
      <c r="H1045" s="72" t="s">
        <v>1092</v>
      </c>
    </row>
    <row r="1046" spans="3:8">
      <c r="C1046" s="160" t="s">
        <v>137</v>
      </c>
      <c r="D1046" s="170">
        <v>17</v>
      </c>
      <c r="E1046" s="62">
        <v>1</v>
      </c>
      <c r="F1046" s="63">
        <v>5</v>
      </c>
      <c r="G1046" s="62">
        <v>1</v>
      </c>
      <c r="H1046" s="64" t="s">
        <v>1062</v>
      </c>
    </row>
    <row r="1047" spans="3:8" s="65" customFormat="1" ht="12.75">
      <c r="C1047" s="171" t="s">
        <v>137</v>
      </c>
      <c r="D1047" s="172">
        <v>17</v>
      </c>
      <c r="E1047" s="68">
        <v>1</v>
      </c>
      <c r="F1047" s="67">
        <v>5</v>
      </c>
      <c r="G1047" s="68">
        <v>2</v>
      </c>
      <c r="H1047" s="69" t="s">
        <v>117</v>
      </c>
    </row>
    <row r="1048" spans="3:8">
      <c r="C1048" s="160" t="s">
        <v>137</v>
      </c>
      <c r="D1048" s="170">
        <v>17</v>
      </c>
      <c r="E1048" s="62">
        <v>1</v>
      </c>
      <c r="F1048" s="63">
        <v>5</v>
      </c>
      <c r="G1048" s="62">
        <v>3</v>
      </c>
      <c r="H1048" s="64" t="s">
        <v>1093</v>
      </c>
    </row>
    <row r="1049" spans="3:8">
      <c r="C1049" s="160" t="s">
        <v>137</v>
      </c>
      <c r="D1049" s="170">
        <v>17</v>
      </c>
      <c r="E1049" s="62">
        <v>1</v>
      </c>
      <c r="F1049" s="63">
        <v>5</v>
      </c>
      <c r="G1049" s="62">
        <v>4</v>
      </c>
      <c r="H1049" s="64" t="s">
        <v>114</v>
      </c>
    </row>
    <row r="1050" spans="3:8">
      <c r="C1050" s="160"/>
      <c r="D1050" s="170"/>
      <c r="E1050" s="62"/>
      <c r="F1050" s="63"/>
      <c r="G1050" s="62"/>
      <c r="H1050" s="64"/>
    </row>
    <row r="1051" spans="3:8">
      <c r="C1051" s="160" t="s">
        <v>137</v>
      </c>
      <c r="D1051" s="170">
        <v>17</v>
      </c>
      <c r="E1051" s="62">
        <v>1</v>
      </c>
      <c r="F1051" s="168">
        <v>6</v>
      </c>
      <c r="G1051" s="167" t="s">
        <v>215</v>
      </c>
      <c r="H1051" s="169" t="s">
        <v>1094</v>
      </c>
    </row>
    <row r="1052" spans="3:8" s="65" customFormat="1" ht="12.75">
      <c r="C1052" s="171" t="s">
        <v>137</v>
      </c>
      <c r="D1052" s="172">
        <v>17</v>
      </c>
      <c r="E1052" s="68">
        <v>1</v>
      </c>
      <c r="F1052" s="67">
        <v>6</v>
      </c>
      <c r="G1052" s="68">
        <v>1</v>
      </c>
      <c r="H1052" s="69" t="s">
        <v>119</v>
      </c>
    </row>
    <row r="1053" spans="3:8">
      <c r="C1053" s="160" t="s">
        <v>137</v>
      </c>
      <c r="D1053" s="170">
        <v>17</v>
      </c>
      <c r="E1053" s="62">
        <v>1</v>
      </c>
      <c r="F1053" s="63">
        <v>6</v>
      </c>
      <c r="G1053" s="62">
        <v>2</v>
      </c>
      <c r="H1053" s="64" t="s">
        <v>1095</v>
      </c>
    </row>
    <row r="1054" spans="3:8">
      <c r="C1054" s="160" t="s">
        <v>137</v>
      </c>
      <c r="D1054" s="170">
        <v>17</v>
      </c>
      <c r="E1054" s="62">
        <v>1</v>
      </c>
      <c r="F1054" s="63">
        <v>6</v>
      </c>
      <c r="G1054" s="62">
        <v>3</v>
      </c>
      <c r="H1054" s="64" t="s">
        <v>120</v>
      </c>
    </row>
    <row r="1055" spans="3:8">
      <c r="C1055" s="160" t="s">
        <v>137</v>
      </c>
      <c r="D1055" s="170">
        <v>17</v>
      </c>
      <c r="E1055" s="62">
        <v>1</v>
      </c>
      <c r="F1055" s="63">
        <v>6</v>
      </c>
      <c r="G1055" s="62">
        <v>4</v>
      </c>
      <c r="H1055" s="64" t="s">
        <v>1096</v>
      </c>
    </row>
    <row r="1056" spans="3:8">
      <c r="C1056" s="160" t="s">
        <v>137</v>
      </c>
      <c r="D1056" s="170">
        <v>17</v>
      </c>
      <c r="E1056" s="62">
        <v>1</v>
      </c>
      <c r="F1056" s="63">
        <v>6</v>
      </c>
      <c r="G1056" s="62">
        <v>5</v>
      </c>
      <c r="H1056" s="64" t="s">
        <v>1097</v>
      </c>
    </row>
    <row r="1057" spans="2:8">
      <c r="C1057" s="160" t="s">
        <v>137</v>
      </c>
      <c r="D1057" s="170">
        <v>17</v>
      </c>
      <c r="E1057" s="62">
        <v>1</v>
      </c>
      <c r="F1057" s="63">
        <v>6</v>
      </c>
      <c r="G1057" s="62">
        <v>6</v>
      </c>
      <c r="H1057" s="64" t="s">
        <v>1098</v>
      </c>
    </row>
    <row r="1058" spans="2:8">
      <c r="C1058" s="160" t="s">
        <v>137</v>
      </c>
      <c r="D1058" s="170">
        <v>17</v>
      </c>
      <c r="E1058" s="62">
        <v>1</v>
      </c>
      <c r="F1058" s="63">
        <v>6</v>
      </c>
      <c r="G1058" s="62">
        <v>7</v>
      </c>
      <c r="H1058" s="64" t="s">
        <v>1099</v>
      </c>
    </row>
    <row r="1059" spans="2:8">
      <c r="C1059" s="160" t="s">
        <v>137</v>
      </c>
      <c r="D1059" s="170">
        <v>17</v>
      </c>
      <c r="E1059" s="62">
        <v>1</v>
      </c>
      <c r="F1059" s="63">
        <v>6</v>
      </c>
      <c r="G1059" s="62">
        <v>8</v>
      </c>
      <c r="H1059" s="64" t="s">
        <v>1100</v>
      </c>
    </row>
    <row r="1060" spans="2:8">
      <c r="B1060" s="56"/>
      <c r="C1060" s="160" t="s">
        <v>137</v>
      </c>
      <c r="D1060" s="170">
        <v>17</v>
      </c>
      <c r="E1060" s="62">
        <v>1</v>
      </c>
      <c r="F1060" s="63">
        <v>6</v>
      </c>
      <c r="G1060" s="167">
        <v>9</v>
      </c>
      <c r="H1060" s="173" t="s">
        <v>1101</v>
      </c>
    </row>
    <row r="1061" spans="2:8">
      <c r="C1061" s="160" t="s">
        <v>137</v>
      </c>
      <c r="D1061" s="170">
        <v>17</v>
      </c>
      <c r="E1061" s="62">
        <v>1</v>
      </c>
      <c r="F1061" s="63">
        <v>6</v>
      </c>
      <c r="G1061" s="62">
        <v>10</v>
      </c>
      <c r="H1061" s="64" t="s">
        <v>114</v>
      </c>
    </row>
    <row r="1062" spans="2:8">
      <c r="C1062" s="160"/>
      <c r="D1062" s="170"/>
      <c r="E1062" s="62"/>
      <c r="F1062" s="63"/>
      <c r="G1062" s="62"/>
      <c r="H1062" s="64"/>
    </row>
    <row r="1063" spans="2:8">
      <c r="C1063" s="160" t="s">
        <v>137</v>
      </c>
      <c r="D1063" s="170">
        <v>17</v>
      </c>
      <c r="E1063" s="62">
        <v>1</v>
      </c>
      <c r="F1063" s="63">
        <v>7</v>
      </c>
      <c r="G1063" s="62" t="s">
        <v>215</v>
      </c>
      <c r="H1063" s="72" t="s">
        <v>1102</v>
      </c>
    </row>
    <row r="1064" spans="2:8">
      <c r="C1064" s="160" t="s">
        <v>137</v>
      </c>
      <c r="D1064" s="170">
        <v>17</v>
      </c>
      <c r="E1064" s="62">
        <v>1</v>
      </c>
      <c r="F1064" s="63">
        <v>7</v>
      </c>
      <c r="G1064" s="62">
        <v>1</v>
      </c>
      <c r="H1064" s="64" t="s">
        <v>1103</v>
      </c>
    </row>
    <row r="1065" spans="2:8">
      <c r="C1065" s="160" t="s">
        <v>137</v>
      </c>
      <c r="D1065" s="170">
        <v>17</v>
      </c>
      <c r="E1065" s="62">
        <v>1</v>
      </c>
      <c r="F1065" s="63">
        <v>7</v>
      </c>
      <c r="G1065" s="62">
        <v>2</v>
      </c>
      <c r="H1065" s="64" t="s">
        <v>1104</v>
      </c>
    </row>
    <row r="1066" spans="2:8">
      <c r="C1066" s="160" t="s">
        <v>137</v>
      </c>
      <c r="D1066" s="170">
        <v>17</v>
      </c>
      <c r="E1066" s="62">
        <v>1</v>
      </c>
      <c r="F1066" s="63">
        <v>7</v>
      </c>
      <c r="G1066" s="62">
        <v>3</v>
      </c>
      <c r="H1066" s="64" t="s">
        <v>1105</v>
      </c>
    </row>
    <row r="1067" spans="2:8">
      <c r="C1067" s="160" t="s">
        <v>137</v>
      </c>
      <c r="D1067" s="170">
        <v>17</v>
      </c>
      <c r="E1067" s="62">
        <v>1</v>
      </c>
      <c r="F1067" s="63">
        <v>7</v>
      </c>
      <c r="G1067" s="62">
        <v>4</v>
      </c>
      <c r="H1067" s="64" t="s">
        <v>1106</v>
      </c>
    </row>
    <row r="1068" spans="2:8">
      <c r="C1068" s="160" t="s">
        <v>137</v>
      </c>
      <c r="D1068" s="170">
        <v>17</v>
      </c>
      <c r="E1068" s="62">
        <v>1</v>
      </c>
      <c r="F1068" s="63">
        <v>7</v>
      </c>
      <c r="G1068" s="62">
        <v>5</v>
      </c>
      <c r="H1068" s="64" t="s">
        <v>1107</v>
      </c>
    </row>
    <row r="1069" spans="2:8">
      <c r="C1069" s="160" t="s">
        <v>137</v>
      </c>
      <c r="D1069" s="170">
        <v>17</v>
      </c>
      <c r="E1069" s="62">
        <v>1</v>
      </c>
      <c r="F1069" s="63">
        <v>7</v>
      </c>
      <c r="G1069" s="62">
        <v>6</v>
      </c>
      <c r="H1069" s="64" t="s">
        <v>1108</v>
      </c>
    </row>
    <row r="1070" spans="2:8">
      <c r="C1070" s="160" t="s">
        <v>137</v>
      </c>
      <c r="D1070" s="170">
        <v>17</v>
      </c>
      <c r="E1070" s="62">
        <v>1</v>
      </c>
      <c r="F1070" s="63">
        <v>7</v>
      </c>
      <c r="G1070" s="62">
        <v>7</v>
      </c>
      <c r="H1070" s="64" t="s">
        <v>1109</v>
      </c>
    </row>
    <row r="1071" spans="2:8">
      <c r="C1071" s="160" t="s">
        <v>137</v>
      </c>
      <c r="D1071" s="170">
        <v>17</v>
      </c>
      <c r="E1071" s="62">
        <v>1</v>
      </c>
      <c r="F1071" s="63">
        <v>7</v>
      </c>
      <c r="G1071" s="62">
        <v>8</v>
      </c>
      <c r="H1071" s="64" t="s">
        <v>1110</v>
      </c>
    </row>
    <row r="1072" spans="2:8">
      <c r="C1072" s="160" t="s">
        <v>137</v>
      </c>
      <c r="D1072" s="170">
        <v>17</v>
      </c>
      <c r="E1072" s="62">
        <v>1</v>
      </c>
      <c r="F1072" s="63">
        <v>7</v>
      </c>
      <c r="G1072" s="62">
        <v>9</v>
      </c>
      <c r="H1072" s="64" t="s">
        <v>1111</v>
      </c>
    </row>
    <row r="1073" spans="3:8">
      <c r="C1073" s="160" t="s">
        <v>137</v>
      </c>
      <c r="D1073" s="170">
        <v>17</v>
      </c>
      <c r="E1073" s="62">
        <v>1</v>
      </c>
      <c r="F1073" s="63">
        <v>7</v>
      </c>
      <c r="G1073" s="174" t="s">
        <v>142</v>
      </c>
      <c r="H1073" s="64" t="s">
        <v>1112</v>
      </c>
    </row>
    <row r="1074" spans="3:8">
      <c r="C1074" s="160"/>
      <c r="D1074" s="170"/>
      <c r="E1074" s="62"/>
      <c r="F1074" s="63"/>
      <c r="G1074" s="62"/>
      <c r="H1074" s="64"/>
    </row>
    <row r="1075" spans="3:8">
      <c r="C1075" s="160" t="s">
        <v>137</v>
      </c>
      <c r="D1075" s="170">
        <v>17</v>
      </c>
      <c r="E1075" s="62">
        <v>1</v>
      </c>
      <c r="F1075" s="175" t="s">
        <v>140</v>
      </c>
      <c r="G1075" s="62" t="s">
        <v>215</v>
      </c>
      <c r="H1075" s="72" t="s">
        <v>1113</v>
      </c>
    </row>
    <row r="1076" spans="3:8">
      <c r="C1076" s="160" t="s">
        <v>137</v>
      </c>
      <c r="D1076" s="170">
        <v>17</v>
      </c>
      <c r="E1076" s="62">
        <v>1</v>
      </c>
      <c r="F1076" s="175" t="s">
        <v>140</v>
      </c>
      <c r="G1076" s="62">
        <v>1</v>
      </c>
      <c r="H1076" s="64" t="s">
        <v>1114</v>
      </c>
    </row>
    <row r="1077" spans="3:8">
      <c r="C1077" s="160" t="s">
        <v>137</v>
      </c>
      <c r="D1077" s="170">
        <v>17</v>
      </c>
      <c r="E1077" s="62">
        <v>1</v>
      </c>
      <c r="F1077" s="175" t="s">
        <v>140</v>
      </c>
      <c r="G1077" s="62">
        <v>2</v>
      </c>
      <c r="H1077" s="64" t="s">
        <v>1115</v>
      </c>
    </row>
    <row r="1078" spans="3:8">
      <c r="C1078" s="160" t="s">
        <v>137</v>
      </c>
      <c r="D1078" s="170">
        <v>17</v>
      </c>
      <c r="E1078" s="62">
        <v>1</v>
      </c>
      <c r="F1078" s="175" t="s">
        <v>140</v>
      </c>
      <c r="G1078" s="62">
        <v>3</v>
      </c>
      <c r="H1078" s="64" t="s">
        <v>1116</v>
      </c>
    </row>
    <row r="1079" spans="3:8">
      <c r="C1079" s="160" t="s">
        <v>137</v>
      </c>
      <c r="D1079" s="170">
        <v>17</v>
      </c>
      <c r="E1079" s="62">
        <v>1</v>
      </c>
      <c r="F1079" s="175" t="s">
        <v>140</v>
      </c>
      <c r="G1079" s="62">
        <v>4</v>
      </c>
      <c r="H1079" s="64" t="s">
        <v>1117</v>
      </c>
    </row>
    <row r="1080" spans="3:8">
      <c r="C1080" s="160" t="s">
        <v>137</v>
      </c>
      <c r="D1080" s="170">
        <v>17</v>
      </c>
      <c r="E1080" s="62">
        <v>1</v>
      </c>
      <c r="F1080" s="175" t="s">
        <v>140</v>
      </c>
      <c r="G1080" s="62">
        <v>5</v>
      </c>
      <c r="H1080" s="64" t="s">
        <v>1118</v>
      </c>
    </row>
    <row r="1081" spans="3:8">
      <c r="C1081" s="160" t="s">
        <v>137</v>
      </c>
      <c r="D1081" s="170">
        <v>17</v>
      </c>
      <c r="E1081" s="62">
        <v>1</v>
      </c>
      <c r="F1081" s="175" t="s">
        <v>140</v>
      </c>
      <c r="G1081" s="62">
        <v>6</v>
      </c>
      <c r="H1081" s="64" t="s">
        <v>1119</v>
      </c>
    </row>
    <row r="1082" spans="3:8">
      <c r="C1082" s="160" t="s">
        <v>137</v>
      </c>
      <c r="D1082" s="170">
        <v>17</v>
      </c>
      <c r="E1082" s="62">
        <v>1</v>
      </c>
      <c r="F1082" s="175" t="s">
        <v>140</v>
      </c>
      <c r="G1082" s="62">
        <v>7</v>
      </c>
      <c r="H1082" s="64" t="s">
        <v>1120</v>
      </c>
    </row>
    <row r="1083" spans="3:8">
      <c r="C1083" s="160" t="s">
        <v>137</v>
      </c>
      <c r="D1083" s="170">
        <v>17</v>
      </c>
      <c r="E1083" s="62">
        <v>1</v>
      </c>
      <c r="F1083" s="175" t="s">
        <v>140</v>
      </c>
      <c r="G1083" s="62">
        <v>8</v>
      </c>
      <c r="H1083" s="64" t="s">
        <v>1121</v>
      </c>
    </row>
    <row r="1084" spans="3:8">
      <c r="C1084" s="160" t="s">
        <v>137</v>
      </c>
      <c r="D1084" s="170">
        <v>17</v>
      </c>
      <c r="E1084" s="62">
        <v>1</v>
      </c>
      <c r="F1084" s="175" t="s">
        <v>140</v>
      </c>
      <c r="G1084" s="62">
        <v>9</v>
      </c>
      <c r="H1084" s="64" t="s">
        <v>114</v>
      </c>
    </row>
    <row r="1085" spans="3:8">
      <c r="C1085" s="160"/>
      <c r="D1085" s="170"/>
      <c r="E1085" s="62"/>
      <c r="F1085" s="63"/>
      <c r="G1085" s="62"/>
      <c r="H1085" s="64"/>
    </row>
    <row r="1086" spans="3:8">
      <c r="C1086" s="160" t="s">
        <v>137</v>
      </c>
      <c r="D1086" s="170">
        <v>17</v>
      </c>
      <c r="E1086" s="62">
        <v>1</v>
      </c>
      <c r="F1086" s="175" t="s">
        <v>141</v>
      </c>
      <c r="G1086" s="62" t="s">
        <v>215</v>
      </c>
      <c r="H1086" s="72" t="s">
        <v>1122</v>
      </c>
    </row>
    <row r="1087" spans="3:8">
      <c r="C1087" s="160" t="s">
        <v>137</v>
      </c>
      <c r="D1087" s="170">
        <v>17</v>
      </c>
      <c r="E1087" s="62">
        <v>1</v>
      </c>
      <c r="F1087" s="175" t="s">
        <v>141</v>
      </c>
      <c r="G1087" s="62">
        <v>1</v>
      </c>
      <c r="H1087" s="64" t="s">
        <v>1123</v>
      </c>
    </row>
    <row r="1088" spans="3:8">
      <c r="C1088" s="160" t="s">
        <v>137</v>
      </c>
      <c r="D1088" s="170">
        <v>17</v>
      </c>
      <c r="E1088" s="62">
        <v>1</v>
      </c>
      <c r="F1088" s="175" t="s">
        <v>141</v>
      </c>
      <c r="G1088" s="62">
        <v>2</v>
      </c>
      <c r="H1088" s="64" t="s">
        <v>1124</v>
      </c>
    </row>
    <row r="1089" spans="3:8">
      <c r="C1089" s="160" t="s">
        <v>137</v>
      </c>
      <c r="D1089" s="170">
        <v>17</v>
      </c>
      <c r="E1089" s="62">
        <v>1</v>
      </c>
      <c r="F1089" s="175" t="s">
        <v>141</v>
      </c>
      <c r="G1089" s="62">
        <v>3</v>
      </c>
      <c r="H1089" s="64" t="s">
        <v>1125</v>
      </c>
    </row>
    <row r="1090" spans="3:8">
      <c r="C1090" s="160" t="s">
        <v>137</v>
      </c>
      <c r="D1090" s="170">
        <v>17</v>
      </c>
      <c r="E1090" s="62">
        <v>1</v>
      </c>
      <c r="F1090" s="175" t="s">
        <v>141</v>
      </c>
      <c r="G1090" s="62">
        <v>4</v>
      </c>
      <c r="H1090" s="64" t="s">
        <v>114</v>
      </c>
    </row>
    <row r="1091" spans="3:8">
      <c r="C1091" s="160"/>
      <c r="D1091" s="170"/>
      <c r="E1091" s="62"/>
      <c r="F1091" s="63"/>
      <c r="G1091" s="62"/>
      <c r="H1091" s="64"/>
    </row>
    <row r="1092" spans="3:8">
      <c r="C1092" s="160" t="s">
        <v>137</v>
      </c>
      <c r="D1092" s="170">
        <v>17</v>
      </c>
      <c r="E1092" s="174" t="s">
        <v>134</v>
      </c>
      <c r="F1092" s="175" t="s">
        <v>133</v>
      </c>
      <c r="G1092" s="62" t="s">
        <v>215</v>
      </c>
      <c r="H1092" s="72" t="s">
        <v>1126</v>
      </c>
    </row>
    <row r="1093" spans="3:8">
      <c r="C1093" s="160" t="s">
        <v>137</v>
      </c>
      <c r="D1093" s="170">
        <v>17</v>
      </c>
      <c r="E1093" s="174" t="s">
        <v>134</v>
      </c>
      <c r="F1093" s="175" t="s">
        <v>133</v>
      </c>
      <c r="G1093" s="62">
        <v>1</v>
      </c>
      <c r="H1093" s="64" t="s">
        <v>1127</v>
      </c>
    </row>
    <row r="1094" spans="3:8">
      <c r="C1094" s="160" t="s">
        <v>137</v>
      </c>
      <c r="D1094" s="170">
        <v>17</v>
      </c>
      <c r="E1094" s="174" t="s">
        <v>134</v>
      </c>
      <c r="F1094" s="175" t="s">
        <v>133</v>
      </c>
      <c r="G1094" s="62">
        <v>2</v>
      </c>
      <c r="H1094" s="64" t="s">
        <v>1128</v>
      </c>
    </row>
    <row r="1095" spans="3:8">
      <c r="C1095" s="160" t="s">
        <v>137</v>
      </c>
      <c r="D1095" s="170">
        <v>17</v>
      </c>
      <c r="E1095" s="174" t="s">
        <v>134</v>
      </c>
      <c r="F1095" s="175" t="s">
        <v>133</v>
      </c>
      <c r="G1095" s="62">
        <v>3</v>
      </c>
      <c r="H1095" s="64" t="s">
        <v>114</v>
      </c>
    </row>
    <row r="1096" spans="3:8">
      <c r="C1096" s="160"/>
      <c r="D1096" s="170"/>
      <c r="E1096" s="62"/>
      <c r="F1096" s="63"/>
      <c r="G1096" s="62"/>
      <c r="H1096" s="64"/>
    </row>
    <row r="1097" spans="3:8">
      <c r="C1097" s="160" t="s">
        <v>137</v>
      </c>
      <c r="D1097" s="170">
        <v>17</v>
      </c>
      <c r="E1097" s="174" t="s">
        <v>134</v>
      </c>
      <c r="F1097" s="175" t="s">
        <v>134</v>
      </c>
      <c r="G1097" s="62" t="s">
        <v>215</v>
      </c>
      <c r="H1097" s="72" t="s">
        <v>1129</v>
      </c>
    </row>
    <row r="1098" spans="3:8">
      <c r="C1098" s="160" t="s">
        <v>137</v>
      </c>
      <c r="D1098" s="170">
        <v>17</v>
      </c>
      <c r="E1098" s="174" t="s">
        <v>134</v>
      </c>
      <c r="F1098" s="175" t="s">
        <v>134</v>
      </c>
      <c r="G1098" s="62">
        <v>5</v>
      </c>
      <c r="H1098" s="64" t="s">
        <v>1130</v>
      </c>
    </row>
    <row r="1099" spans="3:8">
      <c r="C1099" s="160" t="s">
        <v>137</v>
      </c>
      <c r="D1099" s="170">
        <v>17</v>
      </c>
      <c r="E1099" s="174" t="s">
        <v>134</v>
      </c>
      <c r="F1099" s="175" t="s">
        <v>134</v>
      </c>
      <c r="G1099" s="62">
        <v>6</v>
      </c>
      <c r="H1099" s="64" t="s">
        <v>114</v>
      </c>
    </row>
    <row r="1100" spans="3:8">
      <c r="C1100" s="160"/>
      <c r="D1100" s="170"/>
      <c r="E1100" s="62"/>
      <c r="F1100" s="63"/>
      <c r="G1100" s="62"/>
      <c r="H1100" s="64"/>
    </row>
    <row r="1101" spans="3:8">
      <c r="C1101" s="160" t="s">
        <v>137</v>
      </c>
      <c r="D1101" s="170">
        <v>17</v>
      </c>
      <c r="E1101" s="62">
        <v>3</v>
      </c>
      <c r="F1101" s="63" t="s">
        <v>215</v>
      </c>
      <c r="G1101" s="62" t="s">
        <v>215</v>
      </c>
      <c r="H1101" s="72" t="s">
        <v>1131</v>
      </c>
    </row>
    <row r="1102" spans="3:8">
      <c r="C1102" s="160" t="s">
        <v>137</v>
      </c>
      <c r="D1102" s="170">
        <v>17</v>
      </c>
      <c r="E1102" s="62">
        <v>3</v>
      </c>
      <c r="F1102" s="63">
        <v>1</v>
      </c>
      <c r="G1102" s="62" t="s">
        <v>215</v>
      </c>
      <c r="H1102" s="72" t="s">
        <v>315</v>
      </c>
    </row>
    <row r="1103" spans="3:8" s="65" customFormat="1" ht="12.75">
      <c r="C1103" s="171" t="s">
        <v>137</v>
      </c>
      <c r="D1103" s="172">
        <v>17</v>
      </c>
      <c r="E1103" s="68">
        <v>3</v>
      </c>
      <c r="F1103" s="67">
        <v>1</v>
      </c>
      <c r="G1103" s="68">
        <v>1</v>
      </c>
      <c r="H1103" s="69" t="s">
        <v>121</v>
      </c>
    </row>
    <row r="1104" spans="3:8">
      <c r="C1104" s="160" t="s">
        <v>137</v>
      </c>
      <c r="D1104" s="170">
        <v>17</v>
      </c>
      <c r="E1104" s="62">
        <v>3</v>
      </c>
      <c r="F1104" s="63">
        <v>1</v>
      </c>
      <c r="G1104" s="62">
        <v>2</v>
      </c>
      <c r="H1104" s="64" t="s">
        <v>1132</v>
      </c>
    </row>
    <row r="1105" spans="3:8" s="65" customFormat="1" ht="12.75">
      <c r="C1105" s="171" t="s">
        <v>137</v>
      </c>
      <c r="D1105" s="172">
        <v>17</v>
      </c>
      <c r="E1105" s="68">
        <v>3</v>
      </c>
      <c r="F1105" s="67">
        <v>1</v>
      </c>
      <c r="G1105" s="68">
        <v>3</v>
      </c>
      <c r="H1105" s="69" t="s">
        <v>122</v>
      </c>
    </row>
    <row r="1106" spans="3:8" s="65" customFormat="1" ht="12.75">
      <c r="C1106" s="171" t="s">
        <v>137</v>
      </c>
      <c r="D1106" s="172">
        <v>17</v>
      </c>
      <c r="E1106" s="68">
        <v>3</v>
      </c>
      <c r="F1106" s="67">
        <v>1</v>
      </c>
      <c r="G1106" s="68">
        <v>4</v>
      </c>
      <c r="H1106" s="69" t="s">
        <v>123</v>
      </c>
    </row>
    <row r="1107" spans="3:8">
      <c r="C1107" s="160" t="s">
        <v>137</v>
      </c>
      <c r="D1107" s="170">
        <v>17</v>
      </c>
      <c r="E1107" s="62">
        <v>3</v>
      </c>
      <c r="F1107" s="63">
        <v>1</v>
      </c>
      <c r="G1107" s="62">
        <v>24</v>
      </c>
      <c r="H1107" s="64" t="s">
        <v>114</v>
      </c>
    </row>
    <row r="1108" spans="3:8">
      <c r="C1108" s="160"/>
      <c r="D1108" s="170"/>
      <c r="E1108" s="62"/>
      <c r="F1108" s="63"/>
      <c r="G1108" s="62"/>
      <c r="H1108" s="64"/>
    </row>
    <row r="1109" spans="3:8">
      <c r="C1109" s="160"/>
      <c r="D1109" s="170"/>
      <c r="E1109" s="62"/>
      <c r="F1109" s="63"/>
      <c r="G1109" s="62"/>
      <c r="H1109" s="64"/>
    </row>
    <row r="1110" spans="3:8">
      <c r="C1110" s="160" t="s">
        <v>137</v>
      </c>
      <c r="D1110" s="170">
        <v>17</v>
      </c>
      <c r="E1110" s="62">
        <v>3</v>
      </c>
      <c r="F1110" s="63">
        <v>3</v>
      </c>
      <c r="G1110" s="62" t="s">
        <v>215</v>
      </c>
      <c r="H1110" s="72" t="s">
        <v>1120</v>
      </c>
    </row>
    <row r="1111" spans="3:8">
      <c r="C1111" s="160" t="s">
        <v>137</v>
      </c>
      <c r="D1111" s="170">
        <v>17</v>
      </c>
      <c r="E1111" s="62">
        <v>3</v>
      </c>
      <c r="F1111" s="63">
        <v>3</v>
      </c>
      <c r="G1111" s="62">
        <v>1</v>
      </c>
      <c r="H1111" s="64" t="s">
        <v>1133</v>
      </c>
    </row>
    <row r="1112" spans="3:8">
      <c r="C1112" s="160" t="s">
        <v>137</v>
      </c>
      <c r="D1112" s="170">
        <v>17</v>
      </c>
      <c r="E1112" s="62">
        <v>3</v>
      </c>
      <c r="F1112" s="63">
        <v>3</v>
      </c>
      <c r="G1112" s="62">
        <v>2</v>
      </c>
      <c r="H1112" s="64" t="s">
        <v>1134</v>
      </c>
    </row>
    <row r="1113" spans="3:8">
      <c r="C1113" s="160" t="s">
        <v>137</v>
      </c>
      <c r="D1113" s="170">
        <v>17</v>
      </c>
      <c r="E1113" s="62">
        <v>3</v>
      </c>
      <c r="F1113" s="63">
        <v>3</v>
      </c>
      <c r="G1113" s="62">
        <v>3</v>
      </c>
      <c r="H1113" s="64" t="s">
        <v>1135</v>
      </c>
    </row>
    <row r="1114" spans="3:8">
      <c r="C1114" s="160" t="s">
        <v>137</v>
      </c>
      <c r="D1114" s="170">
        <v>17</v>
      </c>
      <c r="E1114" s="62">
        <v>3</v>
      </c>
      <c r="F1114" s="63">
        <v>3</v>
      </c>
      <c r="G1114" s="62">
        <v>4</v>
      </c>
      <c r="H1114" s="64" t="s">
        <v>1136</v>
      </c>
    </row>
    <row r="1115" spans="3:8">
      <c r="C1115" s="160" t="s">
        <v>137</v>
      </c>
      <c r="D1115" s="170">
        <v>17</v>
      </c>
      <c r="E1115" s="62">
        <v>3</v>
      </c>
      <c r="F1115" s="63">
        <v>3</v>
      </c>
      <c r="G1115" s="62">
        <v>5</v>
      </c>
      <c r="H1115" s="64" t="s">
        <v>1137</v>
      </c>
    </row>
    <row r="1116" spans="3:8" s="65" customFormat="1" ht="12.75">
      <c r="C1116" s="171" t="s">
        <v>137</v>
      </c>
      <c r="D1116" s="172">
        <v>17</v>
      </c>
      <c r="E1116" s="68">
        <v>3</v>
      </c>
      <c r="F1116" s="67">
        <v>3</v>
      </c>
      <c r="G1116" s="68">
        <v>6</v>
      </c>
      <c r="H1116" s="69" t="s">
        <v>1138</v>
      </c>
    </row>
    <row r="1117" spans="3:8">
      <c r="C1117" s="160" t="s">
        <v>137</v>
      </c>
      <c r="D1117" s="170">
        <v>17</v>
      </c>
      <c r="E1117" s="62">
        <v>3</v>
      </c>
      <c r="F1117" s="63">
        <v>3</v>
      </c>
      <c r="G1117" s="62">
        <v>7</v>
      </c>
      <c r="H1117" s="64" t="s">
        <v>1139</v>
      </c>
    </row>
    <row r="1118" spans="3:8">
      <c r="C1118" s="160" t="s">
        <v>137</v>
      </c>
      <c r="D1118" s="170">
        <v>17</v>
      </c>
      <c r="E1118" s="62">
        <v>3</v>
      </c>
      <c r="F1118" s="63">
        <v>3</v>
      </c>
      <c r="G1118" s="62">
        <v>8</v>
      </c>
      <c r="H1118" s="64" t="s">
        <v>1140</v>
      </c>
    </row>
    <row r="1119" spans="3:8">
      <c r="C1119" s="160" t="s">
        <v>137</v>
      </c>
      <c r="D1119" s="170">
        <v>17</v>
      </c>
      <c r="E1119" s="62">
        <v>3</v>
      </c>
      <c r="F1119" s="63">
        <v>3</v>
      </c>
      <c r="G1119" s="62">
        <v>9</v>
      </c>
      <c r="H1119" s="64" t="s">
        <v>1141</v>
      </c>
    </row>
    <row r="1120" spans="3:8">
      <c r="C1120" s="160" t="s">
        <v>137</v>
      </c>
      <c r="D1120" s="170">
        <v>17</v>
      </c>
      <c r="E1120" s="62">
        <v>3</v>
      </c>
      <c r="F1120" s="63">
        <v>3</v>
      </c>
      <c r="G1120" s="62">
        <v>10</v>
      </c>
      <c r="H1120" s="64" t="s">
        <v>114</v>
      </c>
    </row>
    <row r="1121" spans="3:8">
      <c r="C1121" s="160"/>
      <c r="D1121" s="170"/>
      <c r="E1121" s="62"/>
      <c r="F1121" s="63"/>
      <c r="G1121" s="62"/>
      <c r="H1121" s="64"/>
    </row>
    <row r="1122" spans="3:8">
      <c r="C1122" s="160" t="s">
        <v>137</v>
      </c>
      <c r="D1122" s="170">
        <v>17</v>
      </c>
      <c r="E1122" s="62">
        <v>3</v>
      </c>
      <c r="F1122" s="63">
        <v>4</v>
      </c>
      <c r="G1122" s="62" t="s">
        <v>215</v>
      </c>
      <c r="H1122" s="72" t="s">
        <v>1142</v>
      </c>
    </row>
    <row r="1123" spans="3:8">
      <c r="C1123" s="160" t="s">
        <v>137</v>
      </c>
      <c r="D1123" s="170">
        <v>17</v>
      </c>
      <c r="E1123" s="62">
        <v>3</v>
      </c>
      <c r="F1123" s="63">
        <v>4</v>
      </c>
      <c r="G1123" s="62">
        <v>1</v>
      </c>
      <c r="H1123" s="64" t="s">
        <v>1143</v>
      </c>
    </row>
    <row r="1124" spans="3:8">
      <c r="C1124" s="160" t="s">
        <v>137</v>
      </c>
      <c r="D1124" s="170">
        <v>17</v>
      </c>
      <c r="E1124" s="62">
        <v>3</v>
      </c>
      <c r="F1124" s="63">
        <v>4</v>
      </c>
      <c r="G1124" s="62">
        <v>2</v>
      </c>
      <c r="H1124" s="64" t="s">
        <v>1144</v>
      </c>
    </row>
    <row r="1125" spans="3:8">
      <c r="C1125" s="160" t="s">
        <v>137</v>
      </c>
      <c r="D1125" s="170">
        <v>17</v>
      </c>
      <c r="E1125" s="62">
        <v>3</v>
      </c>
      <c r="F1125" s="63">
        <v>4</v>
      </c>
      <c r="G1125" s="62">
        <v>3</v>
      </c>
      <c r="H1125" s="64" t="s">
        <v>1145</v>
      </c>
    </row>
    <row r="1126" spans="3:8">
      <c r="C1126" s="160" t="s">
        <v>137</v>
      </c>
      <c r="D1126" s="170">
        <v>17</v>
      </c>
      <c r="E1126" s="62">
        <v>3</v>
      </c>
      <c r="F1126" s="63">
        <v>4</v>
      </c>
      <c r="G1126" s="62">
        <v>4</v>
      </c>
      <c r="H1126" s="64" t="s">
        <v>1146</v>
      </c>
    </row>
    <row r="1127" spans="3:8">
      <c r="C1127" s="160" t="s">
        <v>137</v>
      </c>
      <c r="D1127" s="170">
        <v>17</v>
      </c>
      <c r="E1127" s="62">
        <v>3</v>
      </c>
      <c r="F1127" s="63">
        <v>4</v>
      </c>
      <c r="G1127" s="62">
        <v>5</v>
      </c>
      <c r="H1127" s="64" t="s">
        <v>1147</v>
      </c>
    </row>
    <row r="1128" spans="3:8">
      <c r="C1128" s="160" t="s">
        <v>137</v>
      </c>
      <c r="D1128" s="170">
        <v>17</v>
      </c>
      <c r="E1128" s="62">
        <v>3</v>
      </c>
      <c r="F1128" s="63">
        <v>4</v>
      </c>
      <c r="G1128" s="62">
        <v>6</v>
      </c>
      <c r="H1128" s="64" t="s">
        <v>1148</v>
      </c>
    </row>
    <row r="1129" spans="3:8">
      <c r="C1129" s="160" t="s">
        <v>137</v>
      </c>
      <c r="D1129" s="170">
        <v>17</v>
      </c>
      <c r="E1129" s="62">
        <v>3</v>
      </c>
      <c r="F1129" s="63">
        <v>4</v>
      </c>
      <c r="G1129" s="62">
        <v>7</v>
      </c>
      <c r="H1129" s="64" t="s">
        <v>1149</v>
      </c>
    </row>
    <row r="1130" spans="3:8">
      <c r="C1130" s="160" t="s">
        <v>137</v>
      </c>
      <c r="D1130" s="170">
        <v>17</v>
      </c>
      <c r="E1130" s="62">
        <v>3</v>
      </c>
      <c r="F1130" s="63">
        <v>4</v>
      </c>
      <c r="G1130" s="62">
        <v>8</v>
      </c>
      <c r="H1130" s="64" t="s">
        <v>1150</v>
      </c>
    </row>
    <row r="1131" spans="3:8">
      <c r="C1131" s="160" t="s">
        <v>137</v>
      </c>
      <c r="D1131" s="170">
        <v>17</v>
      </c>
      <c r="E1131" s="62">
        <v>3</v>
      </c>
      <c r="F1131" s="63">
        <v>4</v>
      </c>
      <c r="G1131" s="62">
        <v>9</v>
      </c>
      <c r="H1131" s="64" t="s">
        <v>1151</v>
      </c>
    </row>
    <row r="1132" spans="3:8">
      <c r="C1132" s="160" t="s">
        <v>137</v>
      </c>
      <c r="D1132" s="170">
        <v>17</v>
      </c>
      <c r="E1132" s="62">
        <v>3</v>
      </c>
      <c r="F1132" s="63">
        <v>4</v>
      </c>
      <c r="G1132" s="62">
        <v>10</v>
      </c>
      <c r="H1132" s="64" t="s">
        <v>1152</v>
      </c>
    </row>
    <row r="1133" spans="3:8">
      <c r="C1133" s="160" t="s">
        <v>137</v>
      </c>
      <c r="D1133" s="170">
        <v>17</v>
      </c>
      <c r="E1133" s="62">
        <v>3</v>
      </c>
      <c r="F1133" s="63">
        <v>4</v>
      </c>
      <c r="G1133" s="62">
        <v>12</v>
      </c>
      <c r="H1133" s="64" t="s">
        <v>1153</v>
      </c>
    </row>
    <row r="1134" spans="3:8">
      <c r="C1134" s="160" t="s">
        <v>137</v>
      </c>
      <c r="D1134" s="170">
        <v>17</v>
      </c>
      <c r="E1134" s="62">
        <v>3</v>
      </c>
      <c r="F1134" s="63">
        <v>4</v>
      </c>
      <c r="G1134" s="62">
        <v>13</v>
      </c>
      <c r="H1134" s="64" t="s">
        <v>1154</v>
      </c>
    </row>
    <row r="1135" spans="3:8">
      <c r="C1135" s="160" t="s">
        <v>137</v>
      </c>
      <c r="D1135" s="170">
        <v>17</v>
      </c>
      <c r="E1135" s="62">
        <v>3</v>
      </c>
      <c r="F1135" s="63">
        <v>4</v>
      </c>
      <c r="G1135" s="62">
        <v>14</v>
      </c>
      <c r="H1135" s="64" t="s">
        <v>1155</v>
      </c>
    </row>
    <row r="1136" spans="3:8">
      <c r="C1136" s="160" t="s">
        <v>137</v>
      </c>
      <c r="D1136" s="170">
        <v>17</v>
      </c>
      <c r="E1136" s="62">
        <v>3</v>
      </c>
      <c r="F1136" s="63">
        <v>4</v>
      </c>
      <c r="G1136" s="62">
        <v>15</v>
      </c>
      <c r="H1136" s="64" t="s">
        <v>1156</v>
      </c>
    </row>
    <row r="1137" spans="3:8">
      <c r="C1137" s="160" t="s">
        <v>137</v>
      </c>
      <c r="D1137" s="170">
        <v>17</v>
      </c>
      <c r="E1137" s="62">
        <v>3</v>
      </c>
      <c r="F1137" s="63">
        <v>4</v>
      </c>
      <c r="G1137" s="62">
        <v>16</v>
      </c>
      <c r="H1137" s="64" t="s">
        <v>1157</v>
      </c>
    </row>
    <row r="1138" spans="3:8">
      <c r="C1138" s="160" t="s">
        <v>137</v>
      </c>
      <c r="D1138" s="170">
        <v>17</v>
      </c>
      <c r="E1138" s="62">
        <v>3</v>
      </c>
      <c r="F1138" s="63">
        <v>4</v>
      </c>
      <c r="G1138" s="62">
        <v>17</v>
      </c>
      <c r="H1138" s="64" t="s">
        <v>1158</v>
      </c>
    </row>
    <row r="1139" spans="3:8">
      <c r="C1139" s="160" t="s">
        <v>137</v>
      </c>
      <c r="D1139" s="170">
        <v>17</v>
      </c>
      <c r="E1139" s="62">
        <v>3</v>
      </c>
      <c r="F1139" s="63">
        <v>4</v>
      </c>
      <c r="G1139" s="62">
        <v>18</v>
      </c>
      <c r="H1139" s="64" t="s">
        <v>1159</v>
      </c>
    </row>
    <row r="1140" spans="3:8">
      <c r="C1140" s="160" t="s">
        <v>137</v>
      </c>
      <c r="D1140" s="170">
        <v>17</v>
      </c>
      <c r="E1140" s="62">
        <v>3</v>
      </c>
      <c r="F1140" s="63">
        <v>4</v>
      </c>
      <c r="G1140" s="62">
        <v>19</v>
      </c>
      <c r="H1140" s="64" t="s">
        <v>1160</v>
      </c>
    </row>
    <row r="1141" spans="3:8">
      <c r="C1141" s="160" t="s">
        <v>137</v>
      </c>
      <c r="D1141" s="170">
        <v>17</v>
      </c>
      <c r="E1141" s="62">
        <v>3</v>
      </c>
      <c r="F1141" s="63">
        <v>4</v>
      </c>
      <c r="G1141" s="62">
        <v>20</v>
      </c>
      <c r="H1141" s="64" t="s">
        <v>114</v>
      </c>
    </row>
    <row r="1142" spans="3:8">
      <c r="C1142" s="160"/>
      <c r="D1142" s="170"/>
      <c r="E1142" s="62"/>
      <c r="F1142" s="63"/>
      <c r="G1142" s="62"/>
      <c r="H1142" s="64"/>
    </row>
    <row r="1143" spans="3:8">
      <c r="C1143" s="160" t="s">
        <v>137</v>
      </c>
      <c r="D1143" s="170">
        <v>17</v>
      </c>
      <c r="E1143" s="62">
        <v>3</v>
      </c>
      <c r="F1143" s="63">
        <v>7</v>
      </c>
      <c r="G1143" s="62" t="s">
        <v>215</v>
      </c>
      <c r="H1143" s="72" t="s">
        <v>1161</v>
      </c>
    </row>
    <row r="1144" spans="3:8">
      <c r="C1144" s="160" t="s">
        <v>137</v>
      </c>
      <c r="D1144" s="170">
        <v>17</v>
      </c>
      <c r="E1144" s="62">
        <v>3</v>
      </c>
      <c r="F1144" s="63">
        <v>7</v>
      </c>
      <c r="G1144" s="62">
        <v>1</v>
      </c>
      <c r="H1144" s="64" t="s">
        <v>1162</v>
      </c>
    </row>
    <row r="1145" spans="3:8">
      <c r="C1145" s="160" t="s">
        <v>137</v>
      </c>
      <c r="D1145" s="170">
        <v>17</v>
      </c>
      <c r="E1145" s="62">
        <v>3</v>
      </c>
      <c r="F1145" s="63">
        <v>7</v>
      </c>
      <c r="G1145" s="62">
        <v>2</v>
      </c>
      <c r="H1145" s="64" t="s">
        <v>1163</v>
      </c>
    </row>
    <row r="1146" spans="3:8">
      <c r="C1146" s="160" t="s">
        <v>137</v>
      </c>
      <c r="D1146" s="170">
        <v>17</v>
      </c>
      <c r="E1146" s="62">
        <v>3</v>
      </c>
      <c r="F1146" s="63">
        <v>7</v>
      </c>
      <c r="G1146" s="62">
        <v>3</v>
      </c>
      <c r="H1146" s="64" t="s">
        <v>1164</v>
      </c>
    </row>
    <row r="1147" spans="3:8">
      <c r="C1147" s="160" t="s">
        <v>137</v>
      </c>
      <c r="D1147" s="170">
        <v>17</v>
      </c>
      <c r="E1147" s="62">
        <v>3</v>
      </c>
      <c r="F1147" s="63">
        <v>7</v>
      </c>
      <c r="G1147" s="62">
        <v>4</v>
      </c>
      <c r="H1147" s="64" t="s">
        <v>1165</v>
      </c>
    </row>
    <row r="1148" spans="3:8">
      <c r="C1148" s="160" t="s">
        <v>137</v>
      </c>
      <c r="D1148" s="170">
        <v>17</v>
      </c>
      <c r="E1148" s="62">
        <v>3</v>
      </c>
      <c r="F1148" s="63">
        <v>7</v>
      </c>
      <c r="G1148" s="62">
        <v>5</v>
      </c>
      <c r="H1148" s="64" t="s">
        <v>1166</v>
      </c>
    </row>
    <row r="1149" spans="3:8">
      <c r="C1149" s="160" t="s">
        <v>137</v>
      </c>
      <c r="D1149" s="170">
        <v>17</v>
      </c>
      <c r="E1149" s="62">
        <v>3</v>
      </c>
      <c r="F1149" s="63">
        <v>7</v>
      </c>
      <c r="G1149" s="62">
        <v>6</v>
      </c>
      <c r="H1149" s="64" t="s">
        <v>114</v>
      </c>
    </row>
    <row r="1150" spans="3:8">
      <c r="C1150" s="160"/>
      <c r="D1150" s="170"/>
      <c r="E1150" s="62"/>
      <c r="F1150" s="63"/>
      <c r="G1150" s="62"/>
      <c r="H1150" s="64"/>
    </row>
    <row r="1151" spans="3:8">
      <c r="C1151" s="160" t="s">
        <v>137</v>
      </c>
      <c r="D1151" s="170">
        <v>17</v>
      </c>
      <c r="E1151" s="62">
        <v>3</v>
      </c>
      <c r="F1151" s="63">
        <v>8</v>
      </c>
      <c r="G1151" s="62" t="s">
        <v>215</v>
      </c>
      <c r="H1151" s="72" t="s">
        <v>1167</v>
      </c>
    </row>
    <row r="1152" spans="3:8">
      <c r="C1152" s="160" t="s">
        <v>137</v>
      </c>
      <c r="D1152" s="170">
        <v>17</v>
      </c>
      <c r="E1152" s="62">
        <v>3</v>
      </c>
      <c r="F1152" s="63">
        <v>8</v>
      </c>
      <c r="G1152" s="62">
        <v>1</v>
      </c>
      <c r="H1152" s="64" t="s">
        <v>1168</v>
      </c>
    </row>
    <row r="1153" spans="3:8">
      <c r="C1153" s="160" t="s">
        <v>137</v>
      </c>
      <c r="D1153" s="170">
        <v>17</v>
      </c>
      <c r="E1153" s="62">
        <v>3</v>
      </c>
      <c r="F1153" s="63">
        <v>8</v>
      </c>
      <c r="G1153" s="62">
        <v>2</v>
      </c>
      <c r="H1153" s="64" t="s">
        <v>1169</v>
      </c>
    </row>
    <row r="1154" spans="3:8">
      <c r="C1154" s="160" t="s">
        <v>137</v>
      </c>
      <c r="D1154" s="170">
        <v>17</v>
      </c>
      <c r="E1154" s="62">
        <v>3</v>
      </c>
      <c r="F1154" s="63">
        <v>8</v>
      </c>
      <c r="G1154" s="62">
        <v>3</v>
      </c>
      <c r="H1154" s="64" t="s">
        <v>1170</v>
      </c>
    </row>
    <row r="1155" spans="3:8" s="65" customFormat="1" ht="12.75">
      <c r="C1155" s="171" t="s">
        <v>137</v>
      </c>
      <c r="D1155" s="172">
        <v>17</v>
      </c>
      <c r="E1155" s="68">
        <v>3</v>
      </c>
      <c r="F1155" s="67">
        <v>8</v>
      </c>
      <c r="G1155" s="68">
        <v>4</v>
      </c>
      <c r="H1155" s="69" t="s">
        <v>1171</v>
      </c>
    </row>
    <row r="1156" spans="3:8">
      <c r="C1156" s="160" t="s">
        <v>137</v>
      </c>
      <c r="D1156" s="170">
        <v>17</v>
      </c>
      <c r="E1156" s="62">
        <v>3</v>
      </c>
      <c r="F1156" s="63">
        <v>8</v>
      </c>
      <c r="G1156" s="62">
        <v>5</v>
      </c>
      <c r="H1156" s="64" t="s">
        <v>1172</v>
      </c>
    </row>
    <row r="1157" spans="3:8">
      <c r="C1157" s="160" t="s">
        <v>137</v>
      </c>
      <c r="D1157" s="170">
        <v>17</v>
      </c>
      <c r="E1157" s="62">
        <v>3</v>
      </c>
      <c r="F1157" s="63">
        <v>8</v>
      </c>
      <c r="G1157" s="62">
        <v>6</v>
      </c>
      <c r="H1157" s="64" t="s">
        <v>114</v>
      </c>
    </row>
    <row r="1158" spans="3:8">
      <c r="C1158" s="160"/>
      <c r="D1158" s="170"/>
      <c r="E1158" s="62"/>
      <c r="F1158" s="63"/>
      <c r="G1158" s="62"/>
      <c r="H1158" s="64"/>
    </row>
    <row r="1159" spans="3:8">
      <c r="C1159" s="160" t="s">
        <v>137</v>
      </c>
      <c r="D1159" s="170">
        <v>17</v>
      </c>
      <c r="E1159" s="62">
        <v>3</v>
      </c>
      <c r="F1159" s="63">
        <v>9</v>
      </c>
      <c r="G1159" s="62" t="s">
        <v>215</v>
      </c>
      <c r="H1159" s="72" t="s">
        <v>1173</v>
      </c>
    </row>
    <row r="1160" spans="3:8">
      <c r="C1160" s="160" t="s">
        <v>137</v>
      </c>
      <c r="D1160" s="170">
        <v>17</v>
      </c>
      <c r="E1160" s="62">
        <v>3</v>
      </c>
      <c r="F1160" s="63">
        <v>9</v>
      </c>
      <c r="G1160" s="62">
        <v>1</v>
      </c>
      <c r="H1160" s="64" t="s">
        <v>1174</v>
      </c>
    </row>
    <row r="1161" spans="3:8">
      <c r="C1161" s="160" t="s">
        <v>137</v>
      </c>
      <c r="D1161" s="170">
        <v>17</v>
      </c>
      <c r="E1161" s="62">
        <v>3</v>
      </c>
      <c r="F1161" s="63">
        <v>9</v>
      </c>
      <c r="G1161" s="62">
        <v>2</v>
      </c>
      <c r="H1161" s="64" t="s">
        <v>1175</v>
      </c>
    </row>
    <row r="1162" spans="3:8">
      <c r="C1162" s="160" t="s">
        <v>137</v>
      </c>
      <c r="D1162" s="170">
        <v>17</v>
      </c>
      <c r="E1162" s="62">
        <v>3</v>
      </c>
      <c r="F1162" s="63">
        <v>9</v>
      </c>
      <c r="G1162" s="62">
        <v>3</v>
      </c>
      <c r="H1162" s="64" t="s">
        <v>1148</v>
      </c>
    </row>
    <row r="1163" spans="3:8">
      <c r="C1163" s="160" t="s">
        <v>137</v>
      </c>
      <c r="D1163" s="170">
        <v>17</v>
      </c>
      <c r="E1163" s="62">
        <v>3</v>
      </c>
      <c r="F1163" s="63">
        <v>9</v>
      </c>
      <c r="G1163" s="62">
        <v>4</v>
      </c>
      <c r="H1163" s="64" t="s">
        <v>1176</v>
      </c>
    </row>
    <row r="1164" spans="3:8">
      <c r="C1164" s="160" t="s">
        <v>137</v>
      </c>
      <c r="D1164" s="170">
        <v>17</v>
      </c>
      <c r="E1164" s="62">
        <v>3</v>
      </c>
      <c r="F1164" s="63">
        <v>9</v>
      </c>
      <c r="G1164" s="62">
        <v>5</v>
      </c>
      <c r="H1164" s="64" t="s">
        <v>1177</v>
      </c>
    </row>
    <row r="1165" spans="3:8">
      <c r="C1165" s="160" t="s">
        <v>137</v>
      </c>
      <c r="D1165" s="170">
        <v>17</v>
      </c>
      <c r="E1165" s="62">
        <v>3</v>
      </c>
      <c r="F1165" s="63">
        <v>9</v>
      </c>
      <c r="G1165" s="62">
        <v>6</v>
      </c>
      <c r="H1165" s="64" t="s">
        <v>1178</v>
      </c>
    </row>
    <row r="1166" spans="3:8">
      <c r="C1166" s="160" t="s">
        <v>137</v>
      </c>
      <c r="D1166" s="170">
        <v>17</v>
      </c>
      <c r="E1166" s="62">
        <v>3</v>
      </c>
      <c r="F1166" s="63">
        <v>9</v>
      </c>
      <c r="G1166" s="62">
        <v>7</v>
      </c>
      <c r="H1166" s="64" t="s">
        <v>1179</v>
      </c>
    </row>
    <row r="1167" spans="3:8">
      <c r="C1167" s="160" t="s">
        <v>137</v>
      </c>
      <c r="D1167" s="170">
        <v>17</v>
      </c>
      <c r="E1167" s="62">
        <v>3</v>
      </c>
      <c r="F1167" s="63">
        <v>9</v>
      </c>
      <c r="G1167" s="62">
        <v>8</v>
      </c>
      <c r="H1167" s="64" t="s">
        <v>114</v>
      </c>
    </row>
    <row r="1168" spans="3:8">
      <c r="C1168" s="160"/>
      <c r="D1168" s="170"/>
      <c r="E1168" s="62"/>
      <c r="F1168" s="63"/>
      <c r="G1168" s="62"/>
      <c r="H1168" s="64"/>
    </row>
    <row r="1169" spans="3:8">
      <c r="C1169" s="160" t="s">
        <v>137</v>
      </c>
      <c r="D1169" s="170">
        <v>18</v>
      </c>
      <c r="E1169" s="62" t="s">
        <v>215</v>
      </c>
      <c r="F1169" s="63" t="s">
        <v>215</v>
      </c>
      <c r="G1169" s="62" t="s">
        <v>215</v>
      </c>
      <c r="H1169" s="72" t="s">
        <v>1180</v>
      </c>
    </row>
    <row r="1170" spans="3:8">
      <c r="C1170" s="160" t="s">
        <v>137</v>
      </c>
      <c r="D1170" s="170">
        <v>18</v>
      </c>
      <c r="E1170" s="62">
        <v>1</v>
      </c>
      <c r="F1170" s="63" t="s">
        <v>215</v>
      </c>
      <c r="G1170" s="62" t="s">
        <v>215</v>
      </c>
      <c r="H1170" s="72" t="s">
        <v>1180</v>
      </c>
    </row>
    <row r="1171" spans="3:8">
      <c r="C1171" s="160" t="s">
        <v>137</v>
      </c>
      <c r="D1171" s="170">
        <v>18</v>
      </c>
      <c r="E1171" s="62">
        <v>1</v>
      </c>
      <c r="F1171" s="63">
        <v>3</v>
      </c>
      <c r="G1171" s="62" t="s">
        <v>215</v>
      </c>
      <c r="H1171" s="72" t="s">
        <v>1181</v>
      </c>
    </row>
    <row r="1172" spans="3:8" s="65" customFormat="1" ht="12.75">
      <c r="C1172" s="171" t="s">
        <v>137</v>
      </c>
      <c r="D1172" s="172">
        <v>18</v>
      </c>
      <c r="E1172" s="68">
        <v>1</v>
      </c>
      <c r="F1172" s="67">
        <v>3</v>
      </c>
      <c r="G1172" s="68">
        <v>1</v>
      </c>
      <c r="H1172" s="69" t="s">
        <v>1182</v>
      </c>
    </row>
    <row r="1173" spans="3:8" s="65" customFormat="1" ht="12.75">
      <c r="C1173" s="171" t="s">
        <v>137</v>
      </c>
      <c r="D1173" s="172">
        <v>18</v>
      </c>
      <c r="E1173" s="68">
        <v>1</v>
      </c>
      <c r="F1173" s="67">
        <v>3</v>
      </c>
      <c r="G1173" s="68">
        <v>2</v>
      </c>
      <c r="H1173" s="69" t="s">
        <v>1183</v>
      </c>
    </row>
    <row r="1174" spans="3:8">
      <c r="C1174" s="160" t="s">
        <v>137</v>
      </c>
      <c r="D1174" s="170">
        <v>18</v>
      </c>
      <c r="E1174" s="62">
        <v>1</v>
      </c>
      <c r="F1174" s="63">
        <v>3</v>
      </c>
      <c r="G1174" s="62">
        <v>3</v>
      </c>
      <c r="H1174" s="64" t="s">
        <v>114</v>
      </c>
    </row>
    <row r="1175" spans="3:8">
      <c r="C1175" s="160"/>
      <c r="D1175" s="170"/>
      <c r="E1175" s="62"/>
      <c r="F1175" s="63"/>
      <c r="G1175" s="62"/>
      <c r="H1175" s="64"/>
    </row>
    <row r="1176" spans="3:8">
      <c r="C1176" s="160" t="s">
        <v>137</v>
      </c>
      <c r="D1176" s="170">
        <v>18</v>
      </c>
      <c r="E1176" s="62">
        <v>1</v>
      </c>
      <c r="F1176" s="63">
        <v>4</v>
      </c>
      <c r="G1176" s="62" t="s">
        <v>215</v>
      </c>
      <c r="H1176" s="72" t="s">
        <v>1184</v>
      </c>
    </row>
    <row r="1177" spans="3:8">
      <c r="C1177" s="160" t="s">
        <v>137</v>
      </c>
      <c r="D1177" s="170">
        <v>18</v>
      </c>
      <c r="E1177" s="62">
        <v>1</v>
      </c>
      <c r="F1177" s="63">
        <v>4</v>
      </c>
      <c r="G1177" s="62">
        <v>1</v>
      </c>
      <c r="H1177" s="64" t="s">
        <v>1185</v>
      </c>
    </row>
    <row r="1178" spans="3:8" s="65" customFormat="1" ht="12.75">
      <c r="C1178" s="171" t="s">
        <v>137</v>
      </c>
      <c r="D1178" s="172">
        <v>18</v>
      </c>
      <c r="E1178" s="68">
        <v>1</v>
      </c>
      <c r="F1178" s="67">
        <v>4</v>
      </c>
      <c r="G1178" s="68">
        <v>2</v>
      </c>
      <c r="H1178" s="69" t="s">
        <v>1186</v>
      </c>
    </row>
    <row r="1179" spans="3:8">
      <c r="C1179" s="160" t="s">
        <v>137</v>
      </c>
      <c r="D1179" s="170">
        <v>18</v>
      </c>
      <c r="E1179" s="62">
        <v>1</v>
      </c>
      <c r="F1179" s="63">
        <v>4</v>
      </c>
      <c r="G1179" s="62">
        <v>3</v>
      </c>
      <c r="H1179" s="64" t="s">
        <v>1187</v>
      </c>
    </row>
    <row r="1180" spans="3:8" s="65" customFormat="1" ht="12.75">
      <c r="C1180" s="171" t="s">
        <v>137</v>
      </c>
      <c r="D1180" s="172">
        <v>18</v>
      </c>
      <c r="E1180" s="68">
        <v>1</v>
      </c>
      <c r="F1180" s="67">
        <v>4</v>
      </c>
      <c r="G1180" s="68">
        <v>4</v>
      </c>
      <c r="H1180" s="69" t="s">
        <v>1188</v>
      </c>
    </row>
    <row r="1181" spans="3:8" s="65" customFormat="1" ht="12.75">
      <c r="C1181" s="171" t="s">
        <v>137</v>
      </c>
      <c r="D1181" s="172">
        <v>18</v>
      </c>
      <c r="E1181" s="68">
        <v>1</v>
      </c>
      <c r="F1181" s="67">
        <v>4</v>
      </c>
      <c r="G1181" s="68">
        <v>5</v>
      </c>
      <c r="H1181" s="69" t="s">
        <v>1189</v>
      </c>
    </row>
    <row r="1182" spans="3:8">
      <c r="C1182" s="160" t="s">
        <v>137</v>
      </c>
      <c r="D1182" s="170">
        <v>18</v>
      </c>
      <c r="E1182" s="62">
        <v>1</v>
      </c>
      <c r="F1182" s="63">
        <v>4</v>
      </c>
      <c r="G1182" s="62">
        <v>6</v>
      </c>
      <c r="H1182" s="64" t="s">
        <v>1190</v>
      </c>
    </row>
    <row r="1183" spans="3:8">
      <c r="C1183" s="160" t="s">
        <v>137</v>
      </c>
      <c r="D1183" s="170">
        <v>18</v>
      </c>
      <c r="E1183" s="62">
        <v>1</v>
      </c>
      <c r="F1183" s="63">
        <v>4</v>
      </c>
      <c r="G1183" s="62">
        <v>7</v>
      </c>
      <c r="H1183" s="64" t="s">
        <v>114</v>
      </c>
    </row>
    <row r="1184" spans="3:8">
      <c r="C1184" s="160"/>
      <c r="D1184" s="170"/>
      <c r="E1184" s="62"/>
      <c r="F1184" s="63"/>
      <c r="G1184" s="62"/>
      <c r="H1184" s="64"/>
    </row>
    <row r="1185" spans="2:8">
      <c r="C1185" s="160" t="s">
        <v>137</v>
      </c>
      <c r="D1185" s="170">
        <v>18</v>
      </c>
      <c r="E1185" s="62">
        <v>1</v>
      </c>
      <c r="F1185" s="63">
        <v>5</v>
      </c>
      <c r="G1185" s="62" t="s">
        <v>215</v>
      </c>
      <c r="H1185" s="72" t="s">
        <v>1191</v>
      </c>
    </row>
    <row r="1186" spans="2:8" s="65" customFormat="1" ht="12.75">
      <c r="C1186" s="171" t="s">
        <v>137</v>
      </c>
      <c r="D1186" s="172">
        <v>18</v>
      </c>
      <c r="E1186" s="68">
        <v>1</v>
      </c>
      <c r="F1186" s="67">
        <v>5</v>
      </c>
      <c r="G1186" s="68">
        <v>1</v>
      </c>
      <c r="H1186" s="69" t="s">
        <v>1192</v>
      </c>
    </row>
    <row r="1187" spans="2:8">
      <c r="C1187" s="160" t="s">
        <v>137</v>
      </c>
      <c r="D1187" s="170">
        <v>18</v>
      </c>
      <c r="E1187" s="62">
        <v>1</v>
      </c>
      <c r="F1187" s="63">
        <v>5</v>
      </c>
      <c r="G1187" s="62">
        <v>2</v>
      </c>
      <c r="H1187" s="64" t="s">
        <v>1193</v>
      </c>
    </row>
    <row r="1188" spans="2:8" s="65" customFormat="1" ht="12.75">
      <c r="C1188" s="171" t="s">
        <v>137</v>
      </c>
      <c r="D1188" s="172">
        <v>18</v>
      </c>
      <c r="E1188" s="68">
        <v>1</v>
      </c>
      <c r="F1188" s="67">
        <v>5</v>
      </c>
      <c r="G1188" s="68">
        <v>3</v>
      </c>
      <c r="H1188" s="69" t="s">
        <v>1194</v>
      </c>
    </row>
    <row r="1189" spans="2:8">
      <c r="C1189" s="160" t="s">
        <v>137</v>
      </c>
      <c r="D1189" s="170">
        <v>18</v>
      </c>
      <c r="E1189" s="62">
        <v>1</v>
      </c>
      <c r="F1189" s="63">
        <v>5</v>
      </c>
      <c r="G1189" s="62">
        <v>4</v>
      </c>
      <c r="H1189" s="64" t="s">
        <v>114</v>
      </c>
    </row>
    <row r="1190" spans="2:8">
      <c r="B1190" s="56"/>
      <c r="C1190" s="160"/>
      <c r="D1190" s="170"/>
      <c r="E1190" s="62"/>
      <c r="F1190" s="63"/>
      <c r="G1190" s="62"/>
      <c r="H1190" s="64"/>
    </row>
    <row r="1191" spans="2:8">
      <c r="C1191" s="160" t="s">
        <v>137</v>
      </c>
      <c r="D1191" s="170">
        <v>18</v>
      </c>
      <c r="E1191" s="62">
        <v>1</v>
      </c>
      <c r="F1191" s="63">
        <v>6</v>
      </c>
      <c r="G1191" s="62" t="s">
        <v>215</v>
      </c>
      <c r="H1191" s="72" t="s">
        <v>1195</v>
      </c>
    </row>
    <row r="1192" spans="2:8" s="65" customFormat="1" ht="12.75">
      <c r="C1192" s="171" t="s">
        <v>137</v>
      </c>
      <c r="D1192" s="172">
        <v>18</v>
      </c>
      <c r="E1192" s="68">
        <v>1</v>
      </c>
      <c r="F1192" s="67">
        <v>6</v>
      </c>
      <c r="G1192" s="68">
        <v>11</v>
      </c>
      <c r="H1192" s="69" t="s">
        <v>317</v>
      </c>
    </row>
    <row r="1193" spans="2:8">
      <c r="C1193" s="160" t="s">
        <v>137</v>
      </c>
      <c r="D1193" s="170">
        <v>18</v>
      </c>
      <c r="E1193" s="62">
        <v>1</v>
      </c>
      <c r="F1193" s="63">
        <v>6</v>
      </c>
      <c r="G1193" s="62">
        <v>12</v>
      </c>
      <c r="H1193" s="64" t="s">
        <v>114</v>
      </c>
    </row>
    <row r="1194" spans="2:8">
      <c r="C1194" s="160"/>
      <c r="D1194" s="170"/>
      <c r="E1194" s="62"/>
      <c r="F1194" s="63"/>
      <c r="G1194" s="62"/>
      <c r="H1194" s="64"/>
    </row>
    <row r="1195" spans="2:8">
      <c r="C1195" s="160" t="s">
        <v>137</v>
      </c>
      <c r="D1195" s="170">
        <v>18</v>
      </c>
      <c r="E1195" s="62">
        <v>2</v>
      </c>
      <c r="F1195" s="63" t="s">
        <v>215</v>
      </c>
      <c r="G1195" s="62" t="s">
        <v>215</v>
      </c>
      <c r="H1195" s="72" t="s">
        <v>1196</v>
      </c>
    </row>
    <row r="1196" spans="2:8">
      <c r="C1196" s="160" t="s">
        <v>137</v>
      </c>
      <c r="D1196" s="170">
        <v>18</v>
      </c>
      <c r="E1196" s="62">
        <v>2</v>
      </c>
      <c r="F1196" s="63">
        <v>1</v>
      </c>
      <c r="G1196" s="62" t="s">
        <v>215</v>
      </c>
      <c r="H1196" s="72" t="s">
        <v>1197</v>
      </c>
    </row>
    <row r="1197" spans="2:8">
      <c r="C1197" s="160" t="s">
        <v>137</v>
      </c>
      <c r="D1197" s="170">
        <v>18</v>
      </c>
      <c r="E1197" s="62">
        <v>2</v>
      </c>
      <c r="F1197" s="63">
        <v>1</v>
      </c>
      <c r="G1197" s="62">
        <v>1</v>
      </c>
      <c r="H1197" s="64" t="s">
        <v>1198</v>
      </c>
    </row>
    <row r="1198" spans="2:8">
      <c r="C1198" s="160" t="s">
        <v>137</v>
      </c>
      <c r="D1198" s="170">
        <v>18</v>
      </c>
      <c r="E1198" s="62">
        <v>2</v>
      </c>
      <c r="F1198" s="63">
        <v>1</v>
      </c>
      <c r="G1198" s="62">
        <v>2</v>
      </c>
      <c r="H1198" s="64" t="s">
        <v>1199</v>
      </c>
    </row>
    <row r="1199" spans="2:8" s="65" customFormat="1" ht="12.75">
      <c r="C1199" s="171" t="s">
        <v>137</v>
      </c>
      <c r="D1199" s="172">
        <v>18</v>
      </c>
      <c r="E1199" s="68">
        <v>2</v>
      </c>
      <c r="F1199" s="67">
        <v>1</v>
      </c>
      <c r="G1199" s="68">
        <v>3</v>
      </c>
      <c r="H1199" s="69" t="s">
        <v>1200</v>
      </c>
    </row>
    <row r="1200" spans="2:8">
      <c r="C1200" s="160" t="s">
        <v>137</v>
      </c>
      <c r="D1200" s="170">
        <v>18</v>
      </c>
      <c r="E1200" s="62">
        <v>2</v>
      </c>
      <c r="F1200" s="63">
        <v>1</v>
      </c>
      <c r="G1200" s="62">
        <v>4</v>
      </c>
      <c r="H1200" s="64" t="s">
        <v>114</v>
      </c>
    </row>
    <row r="1201" spans="3:8">
      <c r="C1201" s="160"/>
      <c r="D1201" s="170"/>
      <c r="E1201" s="62"/>
      <c r="F1201" s="63"/>
      <c r="G1201" s="62"/>
      <c r="H1201" s="64"/>
    </row>
    <row r="1202" spans="3:8">
      <c r="C1202" s="160" t="s">
        <v>137</v>
      </c>
      <c r="D1202" s="170">
        <v>18</v>
      </c>
      <c r="E1202" s="62">
        <v>2</v>
      </c>
      <c r="F1202" s="63">
        <v>4</v>
      </c>
      <c r="G1202" s="62" t="s">
        <v>215</v>
      </c>
      <c r="H1202" s="72" t="s">
        <v>1201</v>
      </c>
    </row>
    <row r="1203" spans="3:8" s="65" customFormat="1" ht="12.75">
      <c r="C1203" s="171" t="s">
        <v>137</v>
      </c>
      <c r="D1203" s="172">
        <v>18</v>
      </c>
      <c r="E1203" s="68">
        <v>2</v>
      </c>
      <c r="F1203" s="67">
        <v>4</v>
      </c>
      <c r="G1203" s="68">
        <v>1</v>
      </c>
      <c r="H1203" s="69" t="s">
        <v>1202</v>
      </c>
    </row>
    <row r="1204" spans="3:8">
      <c r="C1204" s="160" t="s">
        <v>137</v>
      </c>
      <c r="D1204" s="170">
        <v>18</v>
      </c>
      <c r="E1204" s="62">
        <v>2</v>
      </c>
      <c r="F1204" s="63">
        <v>4</v>
      </c>
      <c r="G1204" s="62">
        <v>2</v>
      </c>
      <c r="H1204" s="64" t="s">
        <v>1203</v>
      </c>
    </row>
    <row r="1205" spans="3:8">
      <c r="C1205" s="160" t="s">
        <v>137</v>
      </c>
      <c r="D1205" s="170">
        <v>18</v>
      </c>
      <c r="E1205" s="62">
        <v>2</v>
      </c>
      <c r="F1205" s="63">
        <v>4</v>
      </c>
      <c r="G1205" s="62">
        <v>3</v>
      </c>
      <c r="H1205" s="64" t="s">
        <v>114</v>
      </c>
    </row>
    <row r="1206" spans="3:8">
      <c r="C1206" s="160"/>
      <c r="D1206" s="170"/>
      <c r="E1206" s="62"/>
      <c r="F1206" s="63"/>
      <c r="G1206" s="62"/>
      <c r="H1206" s="64"/>
    </row>
    <row r="1207" spans="3:8">
      <c r="C1207" s="160" t="s">
        <v>137</v>
      </c>
      <c r="D1207" s="170">
        <v>19</v>
      </c>
      <c r="E1207" s="62" t="s">
        <v>215</v>
      </c>
      <c r="F1207" s="63" t="s">
        <v>215</v>
      </c>
      <c r="G1207" s="62" t="s">
        <v>215</v>
      </c>
      <c r="H1207" s="72" t="s">
        <v>1204</v>
      </c>
    </row>
    <row r="1208" spans="3:8">
      <c r="C1208" s="160" t="s">
        <v>137</v>
      </c>
      <c r="D1208" s="170">
        <v>19</v>
      </c>
      <c r="E1208" s="62">
        <v>2</v>
      </c>
      <c r="F1208" s="63">
        <v>1</v>
      </c>
      <c r="G1208" s="62" t="s">
        <v>215</v>
      </c>
      <c r="H1208" s="72" t="s">
        <v>1205</v>
      </c>
    </row>
    <row r="1209" spans="3:8">
      <c r="C1209" s="160" t="s">
        <v>137</v>
      </c>
      <c r="D1209" s="170">
        <v>19</v>
      </c>
      <c r="E1209" s="62">
        <v>2</v>
      </c>
      <c r="F1209" s="63">
        <v>1</v>
      </c>
      <c r="G1209" s="62" t="s">
        <v>215</v>
      </c>
      <c r="H1209" s="72" t="s">
        <v>1206</v>
      </c>
    </row>
    <row r="1210" spans="3:8">
      <c r="C1210" s="160" t="s">
        <v>137</v>
      </c>
      <c r="D1210" s="170">
        <v>19</v>
      </c>
      <c r="E1210" s="62">
        <v>2</v>
      </c>
      <c r="F1210" s="63">
        <v>1</v>
      </c>
      <c r="G1210" s="62">
        <v>1</v>
      </c>
      <c r="H1210" s="64" t="s">
        <v>1207</v>
      </c>
    </row>
    <row r="1211" spans="3:8">
      <c r="C1211" s="160" t="s">
        <v>137</v>
      </c>
      <c r="D1211" s="170">
        <v>19</v>
      </c>
      <c r="E1211" s="62">
        <v>2</v>
      </c>
      <c r="F1211" s="63">
        <v>1</v>
      </c>
      <c r="G1211" s="62">
        <v>2</v>
      </c>
      <c r="H1211" s="64" t="s">
        <v>1208</v>
      </c>
    </row>
    <row r="1212" spans="3:8">
      <c r="C1212" s="160" t="s">
        <v>137</v>
      </c>
      <c r="D1212" s="170">
        <v>19</v>
      </c>
      <c r="E1212" s="62">
        <v>2</v>
      </c>
      <c r="F1212" s="63">
        <v>1</v>
      </c>
      <c r="G1212" s="62">
        <v>3</v>
      </c>
      <c r="H1212" s="64" t="s">
        <v>1209</v>
      </c>
    </row>
    <row r="1213" spans="3:8">
      <c r="C1213" s="160" t="s">
        <v>137</v>
      </c>
      <c r="D1213" s="170">
        <v>19</v>
      </c>
      <c r="E1213" s="62">
        <v>2</v>
      </c>
      <c r="F1213" s="63">
        <v>1</v>
      </c>
      <c r="G1213" s="62">
        <v>4</v>
      </c>
      <c r="H1213" s="64" t="s">
        <v>1210</v>
      </c>
    </row>
    <row r="1214" spans="3:8">
      <c r="C1214" s="160" t="s">
        <v>137</v>
      </c>
      <c r="D1214" s="170">
        <v>19</v>
      </c>
      <c r="E1214" s="62">
        <v>2</v>
      </c>
      <c r="F1214" s="63">
        <v>1</v>
      </c>
      <c r="G1214" s="62">
        <v>5</v>
      </c>
      <c r="H1214" s="64" t="s">
        <v>1211</v>
      </c>
    </row>
    <row r="1215" spans="3:8">
      <c r="C1215" s="160" t="s">
        <v>137</v>
      </c>
      <c r="D1215" s="170">
        <v>19</v>
      </c>
      <c r="E1215" s="62">
        <v>2</v>
      </c>
      <c r="F1215" s="63">
        <v>1</v>
      </c>
      <c r="G1215" s="62">
        <v>6</v>
      </c>
      <c r="H1215" s="64" t="s">
        <v>1212</v>
      </c>
    </row>
    <row r="1216" spans="3:8">
      <c r="C1216" s="160" t="s">
        <v>137</v>
      </c>
      <c r="D1216" s="170">
        <v>19</v>
      </c>
      <c r="E1216" s="62">
        <v>2</v>
      </c>
      <c r="F1216" s="63">
        <v>1</v>
      </c>
      <c r="G1216" s="62">
        <v>7</v>
      </c>
      <c r="H1216" s="64" t="s">
        <v>114</v>
      </c>
    </row>
    <row r="1217" spans="2:8">
      <c r="C1217" s="160"/>
      <c r="D1217" s="170"/>
      <c r="E1217" s="62"/>
      <c r="F1217" s="63"/>
      <c r="G1217" s="62"/>
      <c r="H1217" s="64"/>
    </row>
    <row r="1218" spans="2:8">
      <c r="C1218" s="160" t="s">
        <v>137</v>
      </c>
      <c r="D1218" s="170">
        <v>19</v>
      </c>
      <c r="E1218" s="62">
        <v>2</v>
      </c>
      <c r="F1218" s="63">
        <v>2</v>
      </c>
      <c r="G1218" s="62" t="s">
        <v>215</v>
      </c>
      <c r="H1218" s="72" t="s">
        <v>1213</v>
      </c>
    </row>
    <row r="1219" spans="2:8">
      <c r="C1219" s="160" t="s">
        <v>137</v>
      </c>
      <c r="D1219" s="170">
        <v>19</v>
      </c>
      <c r="E1219" s="62">
        <v>2</v>
      </c>
      <c r="F1219" s="63">
        <v>2</v>
      </c>
      <c r="G1219" s="62">
        <v>1</v>
      </c>
      <c r="H1219" s="64" t="s">
        <v>1214</v>
      </c>
    </row>
    <row r="1220" spans="2:8">
      <c r="C1220" s="160" t="s">
        <v>137</v>
      </c>
      <c r="D1220" s="170">
        <v>19</v>
      </c>
      <c r="E1220" s="62">
        <v>2</v>
      </c>
      <c r="F1220" s="63">
        <v>2</v>
      </c>
      <c r="G1220" s="62">
        <v>2</v>
      </c>
      <c r="H1220" s="64" t="s">
        <v>1215</v>
      </c>
    </row>
    <row r="1221" spans="2:8">
      <c r="B1221" s="56"/>
      <c r="C1221" s="160" t="s">
        <v>137</v>
      </c>
      <c r="D1221" s="170">
        <v>19</v>
      </c>
      <c r="E1221" s="62">
        <v>2</v>
      </c>
      <c r="F1221" s="63">
        <v>2</v>
      </c>
      <c r="G1221" s="62">
        <v>3</v>
      </c>
      <c r="H1221" s="64" t="s">
        <v>1216</v>
      </c>
    </row>
    <row r="1222" spans="2:8">
      <c r="C1222" s="160" t="s">
        <v>137</v>
      </c>
      <c r="D1222" s="170">
        <v>19</v>
      </c>
      <c r="E1222" s="62">
        <v>2</v>
      </c>
      <c r="F1222" s="63">
        <v>2</v>
      </c>
      <c r="G1222" s="62">
        <v>4</v>
      </c>
      <c r="H1222" s="64" t="s">
        <v>1217</v>
      </c>
    </row>
    <row r="1223" spans="2:8">
      <c r="C1223" s="160" t="s">
        <v>137</v>
      </c>
      <c r="D1223" s="170">
        <v>19</v>
      </c>
      <c r="E1223" s="62">
        <v>2</v>
      </c>
      <c r="F1223" s="63">
        <v>2</v>
      </c>
      <c r="G1223" s="62">
        <v>5</v>
      </c>
      <c r="H1223" s="64" t="s">
        <v>1218</v>
      </c>
    </row>
    <row r="1224" spans="2:8">
      <c r="C1224" s="160" t="s">
        <v>137</v>
      </c>
      <c r="D1224" s="170">
        <v>19</v>
      </c>
      <c r="E1224" s="62">
        <v>2</v>
      </c>
      <c r="F1224" s="63">
        <v>2</v>
      </c>
      <c r="G1224" s="62">
        <v>6</v>
      </c>
      <c r="H1224" s="64" t="s">
        <v>1219</v>
      </c>
    </row>
    <row r="1225" spans="2:8" s="65" customFormat="1" ht="12.75">
      <c r="C1225" s="171" t="s">
        <v>137</v>
      </c>
      <c r="D1225" s="172">
        <v>19</v>
      </c>
      <c r="E1225" s="68">
        <v>2</v>
      </c>
      <c r="F1225" s="67">
        <v>2</v>
      </c>
      <c r="G1225" s="68">
        <v>7</v>
      </c>
      <c r="H1225" s="69" t="s">
        <v>1220</v>
      </c>
    </row>
    <row r="1226" spans="2:8">
      <c r="C1226" s="160" t="s">
        <v>137</v>
      </c>
      <c r="D1226" s="170">
        <v>19</v>
      </c>
      <c r="E1226" s="62">
        <v>2</v>
      </c>
      <c r="F1226" s="63">
        <v>2</v>
      </c>
      <c r="G1226" s="62">
        <v>8</v>
      </c>
      <c r="H1226" s="64" t="s">
        <v>1221</v>
      </c>
    </row>
    <row r="1227" spans="2:8">
      <c r="C1227" s="160" t="s">
        <v>137</v>
      </c>
      <c r="D1227" s="170">
        <v>19</v>
      </c>
      <c r="E1227" s="62">
        <v>2</v>
      </c>
      <c r="F1227" s="63">
        <v>2</v>
      </c>
      <c r="G1227" s="62">
        <v>9</v>
      </c>
      <c r="H1227" s="64" t="s">
        <v>114</v>
      </c>
    </row>
    <row r="1228" spans="2:8">
      <c r="C1228" s="64"/>
      <c r="D1228" s="116"/>
      <c r="E1228" s="89"/>
      <c r="F1228" s="94"/>
      <c r="G1228" s="89"/>
      <c r="H1228" s="64"/>
    </row>
    <row r="1229" spans="2:8" ht="15.75">
      <c r="C1229" s="176" t="s">
        <v>138</v>
      </c>
      <c r="D1229" s="177" t="s">
        <v>215</v>
      </c>
      <c r="E1229" s="178" t="s">
        <v>215</v>
      </c>
      <c r="F1229" s="177" t="s">
        <v>215</v>
      </c>
      <c r="G1229" s="178" t="s">
        <v>215</v>
      </c>
      <c r="H1229" s="179" t="s">
        <v>1222</v>
      </c>
    </row>
    <row r="1230" spans="2:8">
      <c r="C1230" s="180"/>
      <c r="D1230" s="181"/>
      <c r="E1230" s="182"/>
      <c r="F1230" s="183"/>
      <c r="G1230" s="182"/>
      <c r="H1230" s="184"/>
    </row>
  </sheetData>
  <mergeCells count="7">
    <mergeCell ref="K8:N8"/>
    <mergeCell ref="D1:H1"/>
    <mergeCell ref="C3:H3"/>
    <mergeCell ref="C5:C6"/>
    <mergeCell ref="E5:E6"/>
    <mergeCell ref="F5:F6"/>
    <mergeCell ref="H5:H6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68"/>
  <sheetViews>
    <sheetView topLeftCell="A19" workbookViewId="0">
      <selection activeCell="G16" sqref="G16"/>
    </sheetView>
  </sheetViews>
  <sheetFormatPr defaultRowHeight="15"/>
  <cols>
    <col min="1" max="1" width="4.140625" customWidth="1"/>
    <col min="2" max="2" width="24.28515625" customWidth="1"/>
    <col min="3" max="3" width="11.140625" customWidth="1"/>
    <col min="4" max="4" width="10.28515625" customWidth="1"/>
    <col min="5" max="5" width="8" customWidth="1"/>
    <col min="6" max="6" width="9.42578125" customWidth="1"/>
    <col min="7" max="7" width="16.5703125" customWidth="1"/>
    <col min="8" max="8" width="7.7109375" customWidth="1"/>
    <col min="9" max="9" width="7.140625" customWidth="1"/>
    <col min="10" max="10" width="9.85546875" style="31" customWidth="1"/>
    <col min="11" max="11" width="10.5703125" customWidth="1"/>
    <col min="12" max="12" width="7.5703125" customWidth="1"/>
    <col min="13" max="13" width="10.5703125" customWidth="1"/>
    <col min="14" max="14" width="9.85546875" customWidth="1"/>
  </cols>
  <sheetData>
    <row r="2" spans="1:14" s="6" customFormat="1">
      <c r="A2" s="220" t="s">
        <v>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4" s="6" customFormat="1">
      <c r="A3" s="220" t="s">
        <v>1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</row>
    <row r="4" spans="1:14" s="6" customFormat="1">
      <c r="J4" s="26"/>
    </row>
    <row r="5" spans="1:14" s="7" customFormat="1" ht="12.75">
      <c r="B5" s="7" t="s">
        <v>2</v>
      </c>
      <c r="C5" s="7" t="s">
        <v>1350</v>
      </c>
      <c r="J5" s="27"/>
    </row>
    <row r="6" spans="1:14" s="7" customFormat="1" ht="12.75">
      <c r="B6" s="7" t="s">
        <v>3</v>
      </c>
      <c r="C6" s="7" t="s">
        <v>1350</v>
      </c>
      <c r="J6" s="27"/>
    </row>
    <row r="7" spans="1:14" s="7" customFormat="1" ht="12.75">
      <c r="B7" s="7" t="s">
        <v>4</v>
      </c>
      <c r="C7" s="7" t="s">
        <v>1350</v>
      </c>
      <c r="J7" s="27"/>
    </row>
    <row r="8" spans="1:14" s="7" customFormat="1" ht="16.5">
      <c r="B8" s="7" t="s">
        <v>5</v>
      </c>
      <c r="C8" s="14" t="s">
        <v>152</v>
      </c>
      <c r="J8" s="27"/>
    </row>
    <row r="9" spans="1:14" s="6" customFormat="1">
      <c r="J9" s="26"/>
    </row>
    <row r="10" spans="1:14" s="3" customFormat="1" ht="27" customHeight="1">
      <c r="A10" s="216" t="s">
        <v>6</v>
      </c>
      <c r="B10" s="216" t="s">
        <v>18</v>
      </c>
      <c r="C10" s="216" t="s">
        <v>7</v>
      </c>
      <c r="D10" s="216"/>
      <c r="E10" s="217" t="s">
        <v>91</v>
      </c>
      <c r="F10" s="216" t="s">
        <v>10</v>
      </c>
      <c r="G10" s="216" t="s">
        <v>19</v>
      </c>
      <c r="H10" s="216" t="s">
        <v>11</v>
      </c>
      <c r="I10" s="216"/>
      <c r="J10" s="216"/>
      <c r="K10" s="216" t="s">
        <v>175</v>
      </c>
      <c r="L10" s="216" t="s">
        <v>15</v>
      </c>
      <c r="M10" s="216" t="s">
        <v>16</v>
      </c>
      <c r="N10" s="216" t="s">
        <v>17</v>
      </c>
    </row>
    <row r="11" spans="1:14" s="3" customFormat="1" ht="19.5" customHeight="1">
      <c r="A11" s="216"/>
      <c r="B11" s="216"/>
      <c r="C11" s="216" t="s">
        <v>8</v>
      </c>
      <c r="D11" s="216" t="s">
        <v>9</v>
      </c>
      <c r="E11" s="218"/>
      <c r="F11" s="216"/>
      <c r="G11" s="216"/>
      <c r="H11" s="216" t="s">
        <v>12</v>
      </c>
      <c r="I11" s="216" t="s">
        <v>13</v>
      </c>
      <c r="J11" s="216"/>
      <c r="K11" s="216"/>
      <c r="L11" s="216"/>
      <c r="M11" s="216"/>
      <c r="N11" s="216"/>
    </row>
    <row r="12" spans="1:14" s="3" customFormat="1" ht="15.75" customHeight="1">
      <c r="A12" s="216"/>
      <c r="B12" s="216"/>
      <c r="C12" s="216"/>
      <c r="D12" s="216"/>
      <c r="E12" s="219"/>
      <c r="F12" s="216"/>
      <c r="G12" s="216"/>
      <c r="H12" s="216"/>
      <c r="I12" s="9" t="s">
        <v>14</v>
      </c>
      <c r="J12" s="13" t="s">
        <v>7</v>
      </c>
      <c r="K12" s="216"/>
      <c r="L12" s="216"/>
      <c r="M12" s="216"/>
      <c r="N12" s="216"/>
    </row>
    <row r="13" spans="1:14" s="5" customFormat="1" ht="12.75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28">
        <v>10</v>
      </c>
      <c r="K13" s="11">
        <v>11</v>
      </c>
      <c r="L13" s="11">
        <v>12</v>
      </c>
      <c r="M13" s="11">
        <v>13</v>
      </c>
      <c r="N13" s="11">
        <v>14</v>
      </c>
    </row>
    <row r="14" spans="1:14" s="3" customFormat="1" ht="12.75">
      <c r="A14" s="15"/>
      <c r="B14" s="15"/>
      <c r="C14" s="15"/>
      <c r="D14" s="15"/>
      <c r="E14" s="15"/>
      <c r="F14" s="15"/>
      <c r="G14" s="15"/>
      <c r="H14" s="15"/>
      <c r="I14" s="15"/>
      <c r="J14" s="19"/>
      <c r="K14" s="15"/>
      <c r="L14" s="15"/>
      <c r="M14" s="15"/>
      <c r="N14" s="15"/>
    </row>
    <row r="15" spans="1:14" s="2" customFormat="1" ht="32.25" customHeight="1">
      <c r="A15" s="13">
        <v>1</v>
      </c>
      <c r="B15" s="10" t="s">
        <v>158</v>
      </c>
      <c r="C15" s="13" t="s">
        <v>157</v>
      </c>
      <c r="D15" s="23" t="s">
        <v>159</v>
      </c>
      <c r="E15" s="13">
        <v>2821</v>
      </c>
      <c r="F15" s="13">
        <v>1918</v>
      </c>
      <c r="G15" s="208" t="s">
        <v>1356</v>
      </c>
      <c r="H15" s="13" t="s">
        <v>160</v>
      </c>
      <c r="I15" s="13" t="s">
        <v>161</v>
      </c>
      <c r="J15" s="13" t="s">
        <v>161</v>
      </c>
      <c r="K15" s="13" t="s">
        <v>162</v>
      </c>
      <c r="L15" s="13" t="s">
        <v>161</v>
      </c>
      <c r="M15" s="194">
        <f>E15*150000</f>
        <v>423150000</v>
      </c>
      <c r="N15" s="13" t="s">
        <v>161</v>
      </c>
    </row>
    <row r="16" spans="1:14" s="3" customFormat="1" ht="12.75">
      <c r="A16" s="15"/>
      <c r="B16" s="15"/>
      <c r="C16" s="15"/>
      <c r="D16" s="15"/>
      <c r="E16" s="15"/>
      <c r="F16" s="15"/>
      <c r="G16" s="15"/>
      <c r="H16" s="15"/>
      <c r="I16" s="15"/>
      <c r="J16" s="19"/>
      <c r="K16" s="15"/>
      <c r="L16" s="15"/>
      <c r="M16" s="15"/>
      <c r="N16" s="15"/>
    </row>
    <row r="17" spans="1:14" s="3" customFormat="1" ht="12.75">
      <c r="A17" s="15"/>
      <c r="B17" s="15"/>
      <c r="C17" s="15"/>
      <c r="D17" s="15"/>
      <c r="E17" s="15"/>
      <c r="F17" s="15"/>
      <c r="G17" s="15"/>
      <c r="H17" s="15"/>
      <c r="I17" s="15"/>
      <c r="J17" s="19"/>
      <c r="K17" s="15"/>
      <c r="L17" s="15"/>
      <c r="M17" s="15"/>
      <c r="N17" s="15"/>
    </row>
    <row r="18" spans="1:14" s="3" customFormat="1" ht="12.75">
      <c r="A18" s="15"/>
      <c r="B18" s="15"/>
      <c r="C18" s="15"/>
      <c r="D18" s="15"/>
      <c r="E18" s="15"/>
      <c r="F18" s="15"/>
      <c r="G18" s="15"/>
      <c r="H18" s="15"/>
      <c r="I18" s="15"/>
      <c r="J18" s="19"/>
      <c r="K18" s="15"/>
      <c r="L18" s="15"/>
      <c r="M18" s="15"/>
      <c r="N18" s="15"/>
    </row>
    <row r="19" spans="1:14" s="3" customFormat="1" ht="12.75">
      <c r="A19" s="15"/>
      <c r="B19" s="15"/>
      <c r="C19" s="15"/>
      <c r="D19" s="15"/>
      <c r="E19" s="15"/>
      <c r="F19" s="15"/>
      <c r="G19" s="15"/>
      <c r="H19" s="15"/>
      <c r="I19" s="15"/>
      <c r="J19" s="19"/>
      <c r="K19" s="15"/>
      <c r="L19" s="15"/>
      <c r="M19" s="15"/>
      <c r="N19" s="15"/>
    </row>
    <row r="20" spans="1:14" s="3" customFormat="1" ht="12.75">
      <c r="A20" s="15"/>
      <c r="B20" s="15"/>
      <c r="C20" s="15"/>
      <c r="D20" s="15"/>
      <c r="E20" s="15"/>
      <c r="F20" s="15"/>
      <c r="G20" s="15"/>
      <c r="H20" s="15"/>
      <c r="I20" s="15"/>
      <c r="J20" s="19"/>
      <c r="K20" s="15"/>
      <c r="L20" s="15"/>
      <c r="M20" s="15"/>
      <c r="N20" s="15"/>
    </row>
    <row r="21" spans="1:14" s="3" customFormat="1" ht="12.75">
      <c r="A21" s="15"/>
      <c r="B21" s="15"/>
      <c r="C21" s="15"/>
      <c r="D21" s="15"/>
      <c r="E21" s="15"/>
      <c r="F21" s="15"/>
      <c r="G21" s="15"/>
      <c r="H21" s="15"/>
      <c r="I21" s="15"/>
      <c r="J21" s="19"/>
      <c r="K21" s="15"/>
      <c r="L21" s="15"/>
      <c r="M21" s="15"/>
      <c r="N21" s="15"/>
    </row>
    <row r="22" spans="1:14" s="3" customFormat="1" ht="12.75">
      <c r="A22" s="15"/>
      <c r="B22" s="15"/>
      <c r="C22" s="15"/>
      <c r="D22" s="15"/>
      <c r="E22" s="15"/>
      <c r="F22" s="15"/>
      <c r="G22" s="15"/>
      <c r="H22" s="15"/>
      <c r="I22" s="15"/>
      <c r="J22" s="19"/>
      <c r="K22" s="15"/>
      <c r="L22" s="15"/>
      <c r="M22" s="15"/>
      <c r="N22" s="15"/>
    </row>
    <row r="23" spans="1:14" s="3" customFormat="1" ht="12.75">
      <c r="J23" s="29"/>
    </row>
    <row r="24" spans="1:14" s="16" customFormat="1" ht="16.5">
      <c r="C24" s="16" t="s">
        <v>153</v>
      </c>
      <c r="J24" s="30"/>
      <c r="L24" s="16" t="s">
        <v>1355</v>
      </c>
    </row>
    <row r="25" spans="1:14" s="16" customFormat="1" ht="16.5">
      <c r="C25" s="16" t="s">
        <v>1351</v>
      </c>
      <c r="J25" s="30"/>
      <c r="L25" s="16" t="s">
        <v>1353</v>
      </c>
    </row>
    <row r="26" spans="1:14" s="16" customFormat="1" ht="16.5">
      <c r="J26" s="30"/>
    </row>
    <row r="27" spans="1:14" s="16" customFormat="1" ht="16.5">
      <c r="J27" s="30"/>
    </row>
    <row r="28" spans="1:14" s="16" customFormat="1" ht="16.5">
      <c r="J28" s="30"/>
    </row>
    <row r="29" spans="1:14" s="16" customFormat="1" ht="16.5">
      <c r="C29" s="225"/>
      <c r="J29" s="30"/>
      <c r="L29" s="225"/>
    </row>
    <row r="30" spans="1:14" s="16" customFormat="1" ht="16.5">
      <c r="C30" s="16" t="s">
        <v>1352</v>
      </c>
      <c r="J30" s="30"/>
      <c r="L30" s="16" t="s">
        <v>1354</v>
      </c>
    </row>
    <row r="31" spans="1:14" s="3" customFormat="1" ht="12.75">
      <c r="J31" s="29"/>
    </row>
    <row r="32" spans="1:14" s="3" customFormat="1" ht="12.75">
      <c r="J32" s="29"/>
    </row>
    <row r="33" spans="10:10" s="3" customFormat="1" ht="12.75">
      <c r="J33" s="29"/>
    </row>
    <row r="34" spans="10:10" s="3" customFormat="1" ht="12.75">
      <c r="J34" s="29"/>
    </row>
    <row r="35" spans="10:10" s="3" customFormat="1" ht="12.75">
      <c r="J35" s="29"/>
    </row>
    <row r="36" spans="10:10" s="3" customFormat="1" ht="12.75">
      <c r="J36" s="29"/>
    </row>
    <row r="37" spans="10:10" s="3" customFormat="1" ht="12.75">
      <c r="J37" s="29"/>
    </row>
    <row r="38" spans="10:10" s="3" customFormat="1" ht="12.75">
      <c r="J38" s="29"/>
    </row>
    <row r="39" spans="10:10" s="3" customFormat="1" ht="12.75">
      <c r="J39" s="29"/>
    </row>
    <row r="40" spans="10:10" s="3" customFormat="1" ht="12.75">
      <c r="J40" s="29"/>
    </row>
    <row r="41" spans="10:10" s="3" customFormat="1" ht="12.75">
      <c r="J41" s="29"/>
    </row>
    <row r="42" spans="10:10" s="3" customFormat="1" ht="12.75">
      <c r="J42" s="29"/>
    </row>
    <row r="43" spans="10:10" s="3" customFormat="1" ht="12.75">
      <c r="J43" s="29"/>
    </row>
    <row r="44" spans="10:10" s="3" customFormat="1" ht="12.75">
      <c r="J44" s="29"/>
    </row>
    <row r="45" spans="10:10" s="3" customFormat="1" ht="12.75">
      <c r="J45" s="29"/>
    </row>
    <row r="46" spans="10:10" s="3" customFormat="1" ht="12.75">
      <c r="J46" s="29"/>
    </row>
    <row r="47" spans="10:10" s="3" customFormat="1" ht="12.75">
      <c r="J47" s="29"/>
    </row>
    <row r="48" spans="10:10" s="3" customFormat="1" ht="12.75">
      <c r="J48" s="29"/>
    </row>
    <row r="49" spans="10:10" s="3" customFormat="1" ht="12.75">
      <c r="J49" s="29"/>
    </row>
    <row r="50" spans="10:10" s="3" customFormat="1" ht="12.75">
      <c r="J50" s="29"/>
    </row>
    <row r="51" spans="10:10" s="3" customFormat="1" ht="12.75">
      <c r="J51" s="29"/>
    </row>
    <row r="52" spans="10:10" s="3" customFormat="1" ht="12.75">
      <c r="J52" s="29"/>
    </row>
    <row r="53" spans="10:10" s="3" customFormat="1" ht="12.75">
      <c r="J53" s="29"/>
    </row>
    <row r="54" spans="10:10" s="3" customFormat="1" ht="12.75">
      <c r="J54" s="29"/>
    </row>
    <row r="55" spans="10:10" s="3" customFormat="1" ht="12.75">
      <c r="J55" s="29"/>
    </row>
    <row r="56" spans="10:10" s="3" customFormat="1" ht="12.75">
      <c r="J56" s="29"/>
    </row>
    <row r="57" spans="10:10" s="3" customFormat="1" ht="12.75">
      <c r="J57" s="29"/>
    </row>
    <row r="58" spans="10:10" s="3" customFormat="1" ht="12.75">
      <c r="J58" s="29"/>
    </row>
    <row r="59" spans="10:10" s="3" customFormat="1" ht="12.75">
      <c r="J59" s="29"/>
    </row>
    <row r="60" spans="10:10" s="3" customFormat="1" ht="12.75">
      <c r="J60" s="29"/>
    </row>
    <row r="61" spans="10:10" s="3" customFormat="1" ht="12.75">
      <c r="J61" s="29"/>
    </row>
    <row r="62" spans="10:10" s="3" customFormat="1" ht="12.75">
      <c r="J62" s="29"/>
    </row>
    <row r="63" spans="10:10" s="3" customFormat="1" ht="12.75">
      <c r="J63" s="29"/>
    </row>
    <row r="64" spans="10:10" s="3" customFormat="1" ht="12.75">
      <c r="J64" s="29"/>
    </row>
    <row r="65" spans="10:10" s="3" customFormat="1" ht="12.75">
      <c r="J65" s="29"/>
    </row>
    <row r="66" spans="10:10" s="3" customFormat="1" ht="12.75">
      <c r="J66" s="29"/>
    </row>
    <row r="67" spans="10:10" s="3" customFormat="1" ht="12.75">
      <c r="J67" s="29"/>
    </row>
    <row r="68" spans="10:10" s="3" customFormat="1" ht="12.75">
      <c r="J68" s="29"/>
    </row>
  </sheetData>
  <mergeCells count="17">
    <mergeCell ref="A2:N2"/>
    <mergeCell ref="A3:N3"/>
    <mergeCell ref="A10:A12"/>
    <mergeCell ref="B10:B12"/>
    <mergeCell ref="C10:D10"/>
    <mergeCell ref="C11:C12"/>
    <mergeCell ref="D11:D12"/>
    <mergeCell ref="L10:L12"/>
    <mergeCell ref="M10:M12"/>
    <mergeCell ref="N10:N12"/>
    <mergeCell ref="F10:F12"/>
    <mergeCell ref="G10:G12"/>
    <mergeCell ref="H10:J10"/>
    <mergeCell ref="H11:H12"/>
    <mergeCell ref="I11:J11"/>
    <mergeCell ref="K10:K12"/>
    <mergeCell ref="E10:E12"/>
  </mergeCells>
  <pageMargins left="0.7" right="0.7" top="0.75" bottom="0.75" header="0.3" footer="0.3"/>
  <pageSetup paperSize="1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P257"/>
  <sheetViews>
    <sheetView topLeftCell="A64" workbookViewId="0">
      <selection activeCell="L84" sqref="L84"/>
    </sheetView>
  </sheetViews>
  <sheetFormatPr defaultRowHeight="15"/>
  <cols>
    <col min="1" max="1" width="3" style="198" customWidth="1"/>
    <col min="2" max="2" width="11.28515625" style="198" customWidth="1"/>
    <col min="3" max="3" width="25.85546875" style="198" customWidth="1"/>
    <col min="4" max="4" width="9.140625" style="198"/>
    <col min="5" max="5" width="8" style="198" customWidth="1"/>
    <col min="6" max="6" width="9.140625" style="198"/>
    <col min="7" max="7" width="9" style="198" customWidth="1"/>
    <col min="8" max="8" width="6.85546875" style="198" customWidth="1"/>
    <col min="9" max="13" width="3.7109375" style="198" customWidth="1"/>
    <col min="14" max="14" width="10.140625" style="198" customWidth="1"/>
    <col min="15" max="16384" width="9.140625" style="198"/>
  </cols>
  <sheetData>
    <row r="2" spans="1:16" s="201" customFormat="1">
      <c r="A2" s="220" t="s">
        <v>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</row>
    <row r="3" spans="1:16" s="201" customFormat="1">
      <c r="A3" s="220" t="s">
        <v>67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</row>
    <row r="4" spans="1:16" s="201" customFormat="1"/>
    <row r="5" spans="1:16" s="202" customFormat="1" ht="12.75">
      <c r="B5" s="202" t="s">
        <v>2</v>
      </c>
      <c r="C5" s="202" t="s">
        <v>1357</v>
      </c>
    </row>
    <row r="6" spans="1:16" s="202" customFormat="1" ht="12.75">
      <c r="B6" s="202" t="s">
        <v>3</v>
      </c>
      <c r="C6" s="202" t="s">
        <v>1357</v>
      </c>
    </row>
    <row r="7" spans="1:16" s="202" customFormat="1" ht="12.75">
      <c r="B7" s="202" t="s">
        <v>4</v>
      </c>
      <c r="C7" s="202" t="s">
        <v>1357</v>
      </c>
    </row>
    <row r="8" spans="1:16" s="202" customFormat="1" ht="16.5">
      <c r="B8" s="202" t="s">
        <v>5</v>
      </c>
      <c r="C8" s="199" t="s">
        <v>152</v>
      </c>
    </row>
    <row r="10" spans="1:16" s="21" customFormat="1" ht="28.5" customHeight="1">
      <c r="A10" s="216" t="s">
        <v>20</v>
      </c>
      <c r="B10" s="216" t="s">
        <v>21</v>
      </c>
      <c r="C10" s="216" t="s">
        <v>22</v>
      </c>
      <c r="D10" s="216" t="s">
        <v>23</v>
      </c>
      <c r="E10" s="216" t="s">
        <v>24</v>
      </c>
      <c r="F10" s="216" t="s">
        <v>25</v>
      </c>
      <c r="G10" s="216" t="s">
        <v>26</v>
      </c>
      <c r="H10" s="216" t="s">
        <v>27</v>
      </c>
      <c r="I10" s="216" t="s">
        <v>7</v>
      </c>
      <c r="J10" s="216"/>
      <c r="K10" s="216"/>
      <c r="L10" s="216"/>
      <c r="M10" s="216"/>
      <c r="N10" s="216" t="s">
        <v>33</v>
      </c>
      <c r="O10" s="216" t="s">
        <v>16</v>
      </c>
      <c r="P10" s="216" t="s">
        <v>34</v>
      </c>
    </row>
    <row r="11" spans="1:16" s="21" customFormat="1" ht="38.25">
      <c r="A11" s="216"/>
      <c r="B11" s="216"/>
      <c r="C11" s="216"/>
      <c r="D11" s="216"/>
      <c r="E11" s="216"/>
      <c r="F11" s="216"/>
      <c r="G11" s="216"/>
      <c r="H11" s="216"/>
      <c r="I11" s="200" t="s">
        <v>28</v>
      </c>
      <c r="J11" s="200" t="s">
        <v>29</v>
      </c>
      <c r="K11" s="200" t="s">
        <v>30</v>
      </c>
      <c r="L11" s="200" t="s">
        <v>31</v>
      </c>
      <c r="M11" s="200" t="s">
        <v>32</v>
      </c>
      <c r="N11" s="216"/>
      <c r="O11" s="216"/>
      <c r="P11" s="216"/>
    </row>
    <row r="12" spans="1:16" s="204" customFormat="1" ht="12.75">
      <c r="A12" s="203">
        <v>1</v>
      </c>
      <c r="B12" s="203">
        <v>2</v>
      </c>
      <c r="C12" s="203">
        <v>3</v>
      </c>
      <c r="D12" s="203">
        <v>4</v>
      </c>
      <c r="E12" s="203">
        <v>5</v>
      </c>
      <c r="F12" s="203">
        <v>6</v>
      </c>
      <c r="G12" s="203">
        <v>7</v>
      </c>
      <c r="H12" s="203">
        <v>8</v>
      </c>
      <c r="I12" s="203">
        <v>9</v>
      </c>
      <c r="J12" s="203">
        <v>10</v>
      </c>
      <c r="K12" s="203">
        <v>11</v>
      </c>
      <c r="L12" s="203">
        <v>12</v>
      </c>
      <c r="M12" s="203">
        <v>13</v>
      </c>
      <c r="N12" s="203">
        <v>14</v>
      </c>
      <c r="O12" s="203">
        <v>15</v>
      </c>
      <c r="P12" s="203">
        <v>16</v>
      </c>
    </row>
    <row r="13" spans="1:16" s="21" customFormat="1" ht="12.75">
      <c r="A13" s="20"/>
      <c r="B13" s="33"/>
      <c r="C13" s="33" t="s">
        <v>35</v>
      </c>
      <c r="D13" s="22" t="s">
        <v>161</v>
      </c>
      <c r="E13" s="20" t="s">
        <v>161</v>
      </c>
      <c r="F13" s="20" t="s">
        <v>161</v>
      </c>
      <c r="G13" s="20" t="s">
        <v>161</v>
      </c>
      <c r="H13" s="20" t="s">
        <v>161</v>
      </c>
      <c r="I13" s="20" t="s">
        <v>161</v>
      </c>
      <c r="J13" s="20" t="s">
        <v>161</v>
      </c>
      <c r="K13" s="20" t="s">
        <v>161</v>
      </c>
      <c r="L13" s="20" t="s">
        <v>161</v>
      </c>
      <c r="M13" s="20" t="s">
        <v>161</v>
      </c>
      <c r="N13" s="20"/>
      <c r="O13" s="192"/>
      <c r="P13" s="20"/>
    </row>
    <row r="14" spans="1:16" s="21" customFormat="1" ht="12.75">
      <c r="A14" s="20"/>
      <c r="B14" s="33"/>
      <c r="C14" s="33" t="s">
        <v>36</v>
      </c>
      <c r="D14" s="22" t="s">
        <v>161</v>
      </c>
      <c r="E14" s="20" t="s">
        <v>161</v>
      </c>
      <c r="F14" s="20" t="s">
        <v>161</v>
      </c>
      <c r="G14" s="20" t="s">
        <v>161</v>
      </c>
      <c r="H14" s="20" t="s">
        <v>161</v>
      </c>
      <c r="I14" s="20" t="s">
        <v>161</v>
      </c>
      <c r="J14" s="20" t="s">
        <v>161</v>
      </c>
      <c r="K14" s="20" t="s">
        <v>161</v>
      </c>
      <c r="L14" s="20" t="s">
        <v>161</v>
      </c>
      <c r="M14" s="20" t="s">
        <v>161</v>
      </c>
      <c r="N14" s="20"/>
      <c r="O14" s="192"/>
      <c r="P14" s="20"/>
    </row>
    <row r="15" spans="1:16" s="21" customFormat="1" ht="12.75">
      <c r="A15" s="20"/>
      <c r="B15" s="33"/>
      <c r="C15" s="33" t="s">
        <v>37</v>
      </c>
      <c r="D15" s="22" t="s">
        <v>161</v>
      </c>
      <c r="E15" s="20" t="s">
        <v>161</v>
      </c>
      <c r="F15" s="20" t="s">
        <v>161</v>
      </c>
      <c r="G15" s="20" t="s">
        <v>161</v>
      </c>
      <c r="H15" s="20" t="s">
        <v>161</v>
      </c>
      <c r="I15" s="20" t="s">
        <v>161</v>
      </c>
      <c r="J15" s="20" t="s">
        <v>161</v>
      </c>
      <c r="K15" s="20" t="s">
        <v>161</v>
      </c>
      <c r="L15" s="20" t="s">
        <v>161</v>
      </c>
      <c r="M15" s="20" t="s">
        <v>161</v>
      </c>
      <c r="N15" s="20"/>
      <c r="O15" s="192"/>
      <c r="P15" s="20"/>
    </row>
    <row r="16" spans="1:16" s="21" customFormat="1" ht="12.75">
      <c r="A16" s="20"/>
      <c r="B16" s="33"/>
      <c r="C16" s="33" t="s">
        <v>38</v>
      </c>
      <c r="D16" s="22" t="s">
        <v>161</v>
      </c>
      <c r="E16" s="20" t="s">
        <v>161</v>
      </c>
      <c r="F16" s="20" t="s">
        <v>161</v>
      </c>
      <c r="G16" s="20" t="s">
        <v>161</v>
      </c>
      <c r="H16" s="20" t="s">
        <v>161</v>
      </c>
      <c r="I16" s="20" t="s">
        <v>161</v>
      </c>
      <c r="J16" s="20" t="s">
        <v>161</v>
      </c>
      <c r="K16" s="20" t="s">
        <v>161</v>
      </c>
      <c r="L16" s="20" t="s">
        <v>161</v>
      </c>
      <c r="M16" s="20" t="s">
        <v>161</v>
      </c>
      <c r="N16" s="20"/>
      <c r="O16" s="192"/>
      <c r="P16" s="20"/>
    </row>
    <row r="17" spans="1:16" s="21" customFormat="1" ht="12.75">
      <c r="A17" s="20"/>
      <c r="B17" s="33"/>
      <c r="C17" s="33" t="s">
        <v>39</v>
      </c>
      <c r="D17" s="22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192"/>
      <c r="P17" s="20"/>
    </row>
    <row r="18" spans="1:16" s="21" customFormat="1" ht="12.75">
      <c r="A18" s="20">
        <v>1</v>
      </c>
      <c r="B18" s="33" t="s">
        <v>181</v>
      </c>
      <c r="C18" s="33" t="s">
        <v>40</v>
      </c>
      <c r="D18" s="22" t="s">
        <v>159</v>
      </c>
      <c r="E18" s="20" t="s">
        <v>1291</v>
      </c>
      <c r="F18" s="20"/>
      <c r="G18" s="20"/>
      <c r="H18" s="20">
        <v>1990</v>
      </c>
      <c r="I18" s="20" t="s">
        <v>161</v>
      </c>
      <c r="J18" s="20" t="s">
        <v>161</v>
      </c>
      <c r="K18" s="20" t="s">
        <v>161</v>
      </c>
      <c r="L18" s="20" t="s">
        <v>161</v>
      </c>
      <c r="M18" s="20" t="s">
        <v>161</v>
      </c>
      <c r="N18" s="20" t="s">
        <v>1287</v>
      </c>
      <c r="O18" s="192">
        <v>500000</v>
      </c>
      <c r="P18" s="20"/>
    </row>
    <row r="19" spans="1:16" s="21" customFormat="1" ht="12.75">
      <c r="A19" s="20">
        <v>2</v>
      </c>
      <c r="B19" s="33" t="s">
        <v>182</v>
      </c>
      <c r="C19" s="33" t="s">
        <v>41</v>
      </c>
      <c r="D19" s="22" t="s">
        <v>161</v>
      </c>
      <c r="E19" s="20"/>
      <c r="F19" s="20"/>
      <c r="G19" s="20"/>
      <c r="H19" s="20"/>
      <c r="I19" s="20" t="s">
        <v>161</v>
      </c>
      <c r="J19" s="20" t="s">
        <v>161</v>
      </c>
      <c r="K19" s="20" t="s">
        <v>161</v>
      </c>
      <c r="L19" s="20" t="s">
        <v>161</v>
      </c>
      <c r="M19" s="20" t="s">
        <v>161</v>
      </c>
      <c r="N19" s="20"/>
      <c r="O19" s="192"/>
      <c r="P19" s="20"/>
    </row>
    <row r="20" spans="1:16" s="21" customFormat="1" ht="12.75">
      <c r="A20" s="20">
        <v>3</v>
      </c>
      <c r="B20" s="33" t="s">
        <v>202</v>
      </c>
      <c r="C20" s="33" t="s">
        <v>203</v>
      </c>
      <c r="D20" s="22" t="s">
        <v>159</v>
      </c>
      <c r="E20" s="20" t="s">
        <v>1248</v>
      </c>
      <c r="F20" s="20" t="s">
        <v>1249</v>
      </c>
      <c r="G20" s="20" t="s">
        <v>1250</v>
      </c>
      <c r="H20" s="20">
        <v>2009</v>
      </c>
      <c r="I20" s="20" t="s">
        <v>161</v>
      </c>
      <c r="J20" s="20" t="s">
        <v>161</v>
      </c>
      <c r="K20" s="20" t="s">
        <v>161</v>
      </c>
      <c r="L20" s="20" t="s">
        <v>161</v>
      </c>
      <c r="M20" s="20" t="s">
        <v>161</v>
      </c>
      <c r="N20" s="20" t="s">
        <v>1287</v>
      </c>
      <c r="O20" s="192">
        <v>150000</v>
      </c>
      <c r="P20" s="20"/>
    </row>
    <row r="21" spans="1:16" s="21" customFormat="1" ht="12.75">
      <c r="A21" s="20">
        <v>4</v>
      </c>
      <c r="B21" s="33" t="s">
        <v>204</v>
      </c>
      <c r="C21" s="33" t="s">
        <v>205</v>
      </c>
      <c r="D21" s="22" t="s">
        <v>1251</v>
      </c>
      <c r="E21" s="20" t="s">
        <v>161</v>
      </c>
      <c r="F21" s="20"/>
      <c r="G21" s="20" t="s">
        <v>1247</v>
      </c>
      <c r="H21" s="20">
        <v>2000</v>
      </c>
      <c r="I21" s="20" t="s">
        <v>161</v>
      </c>
      <c r="J21" s="20" t="s">
        <v>161</v>
      </c>
      <c r="K21" s="20" t="s">
        <v>161</v>
      </c>
      <c r="L21" s="20" t="s">
        <v>161</v>
      </c>
      <c r="M21" s="20" t="s">
        <v>161</v>
      </c>
      <c r="N21" s="20" t="s">
        <v>1287</v>
      </c>
      <c r="O21" s="192">
        <v>2000000</v>
      </c>
      <c r="P21" s="20"/>
    </row>
    <row r="22" spans="1:16" s="21" customFormat="1" ht="12.75">
      <c r="A22" s="20">
        <v>5</v>
      </c>
      <c r="B22" s="33" t="s">
        <v>184</v>
      </c>
      <c r="C22" s="33" t="s">
        <v>42</v>
      </c>
      <c r="D22" s="22" t="s">
        <v>1253</v>
      </c>
      <c r="E22" s="20" t="s">
        <v>161</v>
      </c>
      <c r="F22" s="20"/>
      <c r="G22" s="20" t="s">
        <v>1258</v>
      </c>
      <c r="H22" s="20">
        <v>2012</v>
      </c>
      <c r="I22" s="20" t="s">
        <v>161</v>
      </c>
      <c r="J22" s="20" t="s">
        <v>161</v>
      </c>
      <c r="K22" s="20" t="s">
        <v>161</v>
      </c>
      <c r="L22" s="20" t="s">
        <v>161</v>
      </c>
      <c r="M22" s="20" t="s">
        <v>161</v>
      </c>
      <c r="N22" s="20" t="s">
        <v>1287</v>
      </c>
      <c r="O22" s="192">
        <v>800000</v>
      </c>
      <c r="P22" s="20"/>
    </row>
    <row r="23" spans="1:16" s="21" customFormat="1" ht="12.75">
      <c r="A23" s="20">
        <v>6</v>
      </c>
      <c r="B23" s="33" t="s">
        <v>184</v>
      </c>
      <c r="C23" s="33" t="s">
        <v>42</v>
      </c>
      <c r="D23" s="22" t="s">
        <v>1292</v>
      </c>
      <c r="E23" s="20" t="s">
        <v>161</v>
      </c>
      <c r="F23" s="20"/>
      <c r="G23" s="20" t="s">
        <v>1293</v>
      </c>
      <c r="H23" s="20">
        <v>2007</v>
      </c>
      <c r="I23" s="20" t="s">
        <v>161</v>
      </c>
      <c r="J23" s="20" t="s">
        <v>161</v>
      </c>
      <c r="K23" s="20" t="s">
        <v>161</v>
      </c>
      <c r="L23" s="20" t="s">
        <v>161</v>
      </c>
      <c r="M23" s="20" t="s">
        <v>161</v>
      </c>
      <c r="N23" s="20" t="s">
        <v>1287</v>
      </c>
      <c r="O23" s="192">
        <v>500000</v>
      </c>
      <c r="P23" s="20"/>
    </row>
    <row r="24" spans="1:16" s="21" customFormat="1" ht="12.75">
      <c r="A24" s="20">
        <v>7</v>
      </c>
      <c r="B24" s="33" t="s">
        <v>185</v>
      </c>
      <c r="C24" s="33" t="s">
        <v>43</v>
      </c>
      <c r="D24" s="22" t="s">
        <v>159</v>
      </c>
      <c r="E24" s="20" t="s">
        <v>161</v>
      </c>
      <c r="F24" s="20" t="s">
        <v>161</v>
      </c>
      <c r="G24" s="20" t="s">
        <v>1259</v>
      </c>
      <c r="H24" s="20">
        <v>2005</v>
      </c>
      <c r="I24" s="20" t="s">
        <v>161</v>
      </c>
      <c r="J24" s="20" t="s">
        <v>161</v>
      </c>
      <c r="K24" s="20" t="s">
        <v>161</v>
      </c>
      <c r="L24" s="20" t="s">
        <v>161</v>
      </c>
      <c r="M24" s="20" t="s">
        <v>161</v>
      </c>
      <c r="N24" s="20" t="s">
        <v>1287</v>
      </c>
      <c r="O24" s="192">
        <v>1500000</v>
      </c>
      <c r="P24" s="20"/>
    </row>
    <row r="25" spans="1:16" s="21" customFormat="1" ht="12.75">
      <c r="A25" s="20">
        <v>8</v>
      </c>
      <c r="B25" s="33" t="s">
        <v>206</v>
      </c>
      <c r="C25" s="33" t="s">
        <v>207</v>
      </c>
      <c r="D25" s="22" t="s">
        <v>159</v>
      </c>
      <c r="E25" s="20" t="s">
        <v>161</v>
      </c>
      <c r="F25" s="20"/>
      <c r="G25" s="20" t="s">
        <v>1258</v>
      </c>
      <c r="H25" s="20">
        <v>2012</v>
      </c>
      <c r="I25" s="20" t="s">
        <v>161</v>
      </c>
      <c r="J25" s="20" t="s">
        <v>161</v>
      </c>
      <c r="K25" s="20" t="s">
        <v>161</v>
      </c>
      <c r="L25" s="20" t="s">
        <v>161</v>
      </c>
      <c r="M25" s="20" t="s">
        <v>161</v>
      </c>
      <c r="N25" s="20" t="s">
        <v>1287</v>
      </c>
      <c r="O25" s="192">
        <v>400000</v>
      </c>
      <c r="P25" s="20"/>
    </row>
    <row r="26" spans="1:16" s="21" customFormat="1" ht="12.75">
      <c r="A26" s="20">
        <v>9</v>
      </c>
      <c r="B26" s="33" t="s">
        <v>183</v>
      </c>
      <c r="C26" s="33" t="s">
        <v>44</v>
      </c>
      <c r="D26" s="22" t="s">
        <v>201</v>
      </c>
      <c r="E26" s="20" t="s">
        <v>161</v>
      </c>
      <c r="F26" s="20"/>
      <c r="G26" s="20" t="s">
        <v>1260</v>
      </c>
      <c r="H26" s="20">
        <v>1990</v>
      </c>
      <c r="I26" s="20" t="s">
        <v>161</v>
      </c>
      <c r="J26" s="20" t="s">
        <v>161</v>
      </c>
      <c r="K26" s="20" t="s">
        <v>161</v>
      </c>
      <c r="L26" s="20" t="s">
        <v>161</v>
      </c>
      <c r="M26" s="20" t="s">
        <v>161</v>
      </c>
      <c r="N26" s="20" t="s">
        <v>1287</v>
      </c>
      <c r="O26" s="192">
        <v>4900000</v>
      </c>
      <c r="P26" s="20"/>
    </row>
    <row r="27" spans="1:16" s="21" customFormat="1" ht="12.75">
      <c r="A27" s="20">
        <v>10</v>
      </c>
      <c r="B27" s="33" t="s">
        <v>186</v>
      </c>
      <c r="C27" s="33" t="s">
        <v>45</v>
      </c>
      <c r="D27" s="22" t="s">
        <v>201</v>
      </c>
      <c r="E27" s="20" t="s">
        <v>161</v>
      </c>
      <c r="F27" s="20"/>
      <c r="G27" s="20" t="s">
        <v>1260</v>
      </c>
      <c r="H27" s="20">
        <v>1990</v>
      </c>
      <c r="I27" s="20" t="s">
        <v>161</v>
      </c>
      <c r="J27" s="20" t="s">
        <v>161</v>
      </c>
      <c r="K27" s="20" t="s">
        <v>161</v>
      </c>
      <c r="L27" s="20" t="s">
        <v>161</v>
      </c>
      <c r="M27" s="20" t="s">
        <v>161</v>
      </c>
      <c r="N27" s="20" t="s">
        <v>1287</v>
      </c>
      <c r="O27" s="192">
        <v>350000</v>
      </c>
      <c r="P27" s="20"/>
    </row>
    <row r="28" spans="1:16" s="21" customFormat="1" ht="12.75">
      <c r="A28" s="20">
        <v>11</v>
      </c>
      <c r="B28" s="33" t="s">
        <v>1223</v>
      </c>
      <c r="C28" s="33" t="s">
        <v>315</v>
      </c>
      <c r="D28" s="22" t="s">
        <v>161</v>
      </c>
      <c r="E28" s="20" t="s">
        <v>161</v>
      </c>
      <c r="F28" s="20" t="s">
        <v>161</v>
      </c>
      <c r="G28" s="20" t="s">
        <v>161</v>
      </c>
      <c r="H28" s="20" t="s">
        <v>161</v>
      </c>
      <c r="I28" s="20" t="s">
        <v>161</v>
      </c>
      <c r="J28" s="20" t="s">
        <v>161</v>
      </c>
      <c r="K28" s="20" t="s">
        <v>161</v>
      </c>
      <c r="L28" s="20" t="s">
        <v>161</v>
      </c>
      <c r="M28" s="20" t="s">
        <v>161</v>
      </c>
      <c r="N28" s="20" t="s">
        <v>161</v>
      </c>
      <c r="O28" s="192"/>
      <c r="P28" s="20"/>
    </row>
    <row r="29" spans="1:16" s="21" customFormat="1" ht="12.75">
      <c r="A29" s="20">
        <v>12</v>
      </c>
      <c r="B29" s="33" t="s">
        <v>1224</v>
      </c>
      <c r="C29" s="33" t="s">
        <v>317</v>
      </c>
      <c r="D29" s="22" t="s">
        <v>161</v>
      </c>
      <c r="E29" s="20" t="s">
        <v>161</v>
      </c>
      <c r="F29" s="20" t="s">
        <v>161</v>
      </c>
      <c r="G29" s="20" t="s">
        <v>161</v>
      </c>
      <c r="H29" s="20" t="s">
        <v>161</v>
      </c>
      <c r="I29" s="20" t="s">
        <v>161</v>
      </c>
      <c r="J29" s="20" t="s">
        <v>161</v>
      </c>
      <c r="K29" s="20" t="s">
        <v>161</v>
      </c>
      <c r="L29" s="20" t="s">
        <v>161</v>
      </c>
      <c r="M29" s="20" t="s">
        <v>161</v>
      </c>
      <c r="N29" s="20" t="s">
        <v>161</v>
      </c>
      <c r="O29" s="192"/>
      <c r="P29" s="20"/>
    </row>
    <row r="30" spans="1:16" s="21" customFormat="1" ht="12.75">
      <c r="A30" s="20">
        <v>13</v>
      </c>
      <c r="B30" s="33" t="s">
        <v>187</v>
      </c>
      <c r="C30" s="33" t="s">
        <v>46</v>
      </c>
      <c r="D30" s="22" t="s">
        <v>161</v>
      </c>
      <c r="E30" s="20" t="s">
        <v>161</v>
      </c>
      <c r="F30" s="20" t="s">
        <v>161</v>
      </c>
      <c r="G30" s="20" t="s">
        <v>161</v>
      </c>
      <c r="H30" s="20" t="s">
        <v>161</v>
      </c>
      <c r="I30" s="20" t="s">
        <v>161</v>
      </c>
      <c r="J30" s="20" t="s">
        <v>161</v>
      </c>
      <c r="K30" s="20" t="s">
        <v>161</v>
      </c>
      <c r="L30" s="20" t="s">
        <v>161</v>
      </c>
      <c r="M30" s="20" t="s">
        <v>161</v>
      </c>
      <c r="N30" s="20" t="s">
        <v>161</v>
      </c>
      <c r="O30" s="192"/>
      <c r="P30" s="20"/>
    </row>
    <row r="31" spans="1:16" s="21" customFormat="1" ht="12.75">
      <c r="A31" s="20">
        <v>14</v>
      </c>
      <c r="B31" s="33" t="s">
        <v>189</v>
      </c>
      <c r="C31" s="33" t="s">
        <v>47</v>
      </c>
      <c r="D31" s="22" t="s">
        <v>1246</v>
      </c>
      <c r="E31" s="20" t="s">
        <v>161</v>
      </c>
      <c r="F31" s="20" t="s">
        <v>161</v>
      </c>
      <c r="G31" s="20" t="s">
        <v>1260</v>
      </c>
      <c r="H31" s="20">
        <v>1990</v>
      </c>
      <c r="I31" s="20" t="s">
        <v>161</v>
      </c>
      <c r="J31" s="20" t="s">
        <v>161</v>
      </c>
      <c r="K31" s="20" t="s">
        <v>161</v>
      </c>
      <c r="L31" s="20" t="s">
        <v>161</v>
      </c>
      <c r="M31" s="20" t="s">
        <v>161</v>
      </c>
      <c r="N31" s="20" t="s">
        <v>1287</v>
      </c>
      <c r="O31" s="192">
        <v>7700000</v>
      </c>
      <c r="P31" s="20"/>
    </row>
    <row r="32" spans="1:16" s="21" customFormat="1" ht="12.75">
      <c r="A32" s="20">
        <v>15</v>
      </c>
      <c r="B32" s="33" t="s">
        <v>1225</v>
      </c>
      <c r="C32" s="33" t="s">
        <v>205</v>
      </c>
      <c r="D32" s="22" t="s">
        <v>201</v>
      </c>
      <c r="E32" s="20" t="s">
        <v>161</v>
      </c>
      <c r="F32" s="20" t="s">
        <v>161</v>
      </c>
      <c r="G32" s="20" t="s">
        <v>1260</v>
      </c>
      <c r="H32" s="20">
        <v>1990</v>
      </c>
      <c r="I32" s="20" t="s">
        <v>161</v>
      </c>
      <c r="J32" s="20" t="s">
        <v>161</v>
      </c>
      <c r="K32" s="20" t="s">
        <v>161</v>
      </c>
      <c r="L32" s="20" t="s">
        <v>161</v>
      </c>
      <c r="M32" s="20" t="s">
        <v>161</v>
      </c>
      <c r="N32" s="20" t="s">
        <v>1287</v>
      </c>
      <c r="O32" s="192">
        <v>3500000</v>
      </c>
      <c r="P32" s="20"/>
    </row>
    <row r="33" spans="1:16" s="21" customFormat="1" ht="12.75">
      <c r="A33" s="20">
        <v>16</v>
      </c>
      <c r="B33" s="33" t="s">
        <v>188</v>
      </c>
      <c r="C33" s="33" t="s">
        <v>48</v>
      </c>
      <c r="D33" s="22" t="s">
        <v>1253</v>
      </c>
      <c r="E33" s="20" t="s">
        <v>161</v>
      </c>
      <c r="F33" s="20" t="s">
        <v>161</v>
      </c>
      <c r="G33" s="20" t="s">
        <v>1260</v>
      </c>
      <c r="H33" s="20">
        <v>2005</v>
      </c>
      <c r="I33" s="20" t="s">
        <v>161</v>
      </c>
      <c r="J33" s="20" t="s">
        <v>161</v>
      </c>
      <c r="K33" s="20" t="s">
        <v>161</v>
      </c>
      <c r="L33" s="20" t="s">
        <v>161</v>
      </c>
      <c r="M33" s="20" t="s">
        <v>161</v>
      </c>
      <c r="N33" s="20" t="s">
        <v>1287</v>
      </c>
      <c r="O33" s="192">
        <v>1000000</v>
      </c>
      <c r="P33" s="20"/>
    </row>
    <row r="34" spans="1:16" s="21" customFormat="1" ht="12.75">
      <c r="A34" s="20">
        <v>17</v>
      </c>
      <c r="B34" s="33" t="s">
        <v>190</v>
      </c>
      <c r="C34" s="33" t="s">
        <v>49</v>
      </c>
      <c r="D34" s="22" t="s">
        <v>161</v>
      </c>
      <c r="E34" s="20" t="s">
        <v>161</v>
      </c>
      <c r="F34" s="20" t="s">
        <v>161</v>
      </c>
      <c r="G34" s="20" t="s">
        <v>161</v>
      </c>
      <c r="H34" s="20" t="s">
        <v>161</v>
      </c>
      <c r="I34" s="20" t="s">
        <v>161</v>
      </c>
      <c r="J34" s="20" t="s">
        <v>161</v>
      </c>
      <c r="K34" s="20" t="s">
        <v>161</v>
      </c>
      <c r="L34" s="20" t="s">
        <v>161</v>
      </c>
      <c r="M34" s="20" t="s">
        <v>161</v>
      </c>
      <c r="N34" s="20" t="s">
        <v>161</v>
      </c>
      <c r="O34" s="192"/>
      <c r="P34" s="20"/>
    </row>
    <row r="35" spans="1:16" s="21" customFormat="1" ht="12.75">
      <c r="A35" s="20">
        <v>18</v>
      </c>
      <c r="B35" s="33" t="s">
        <v>191</v>
      </c>
      <c r="C35" s="33" t="s">
        <v>50</v>
      </c>
      <c r="D35" s="22" t="s">
        <v>161</v>
      </c>
      <c r="E35" s="20" t="s">
        <v>161</v>
      </c>
      <c r="F35" s="20" t="s">
        <v>161</v>
      </c>
      <c r="G35" s="20" t="s">
        <v>161</v>
      </c>
      <c r="H35" s="20" t="s">
        <v>161</v>
      </c>
      <c r="I35" s="20" t="s">
        <v>161</v>
      </c>
      <c r="J35" s="20" t="s">
        <v>161</v>
      </c>
      <c r="K35" s="20" t="s">
        <v>161</v>
      </c>
      <c r="L35" s="20" t="s">
        <v>161</v>
      </c>
      <c r="M35" s="20" t="s">
        <v>161</v>
      </c>
      <c r="N35" s="20" t="s">
        <v>161</v>
      </c>
      <c r="O35" s="192"/>
      <c r="P35" s="20"/>
    </row>
    <row r="36" spans="1:16" s="21" customFormat="1" ht="12.75">
      <c r="A36" s="20">
        <v>19</v>
      </c>
      <c r="B36" s="33" t="s">
        <v>192</v>
      </c>
      <c r="C36" s="33" t="s">
        <v>51</v>
      </c>
      <c r="D36" s="22" t="s">
        <v>1346</v>
      </c>
      <c r="E36" s="20" t="s">
        <v>161</v>
      </c>
      <c r="F36" s="20" t="s">
        <v>161</v>
      </c>
      <c r="G36" s="20" t="s">
        <v>1260</v>
      </c>
      <c r="H36" s="20">
        <v>2005</v>
      </c>
      <c r="I36" s="20" t="s">
        <v>161</v>
      </c>
      <c r="J36" s="20" t="s">
        <v>161</v>
      </c>
      <c r="K36" s="20" t="s">
        <v>161</v>
      </c>
      <c r="L36" s="20" t="s">
        <v>161</v>
      </c>
      <c r="M36" s="20" t="s">
        <v>161</v>
      </c>
      <c r="N36" s="20" t="s">
        <v>1287</v>
      </c>
      <c r="O36" s="192">
        <f>18*600000</f>
        <v>10800000</v>
      </c>
      <c r="P36" s="20"/>
    </row>
    <row r="37" spans="1:16" s="21" customFormat="1" ht="12.75">
      <c r="A37" s="20">
        <v>20</v>
      </c>
      <c r="B37" s="33" t="s">
        <v>193</v>
      </c>
      <c r="C37" s="33" t="s">
        <v>52</v>
      </c>
      <c r="D37" s="22" t="s">
        <v>1254</v>
      </c>
      <c r="E37" s="20" t="s">
        <v>161</v>
      </c>
      <c r="F37" s="20" t="s">
        <v>1256</v>
      </c>
      <c r="G37" s="20" t="s">
        <v>1247</v>
      </c>
      <c r="H37" s="20">
        <v>1990</v>
      </c>
      <c r="I37" s="20" t="s">
        <v>161</v>
      </c>
      <c r="J37" s="20" t="s">
        <v>161</v>
      </c>
      <c r="K37" s="20" t="s">
        <v>161</v>
      </c>
      <c r="L37" s="20" t="s">
        <v>161</v>
      </c>
      <c r="M37" s="20" t="s">
        <v>161</v>
      </c>
      <c r="N37" s="20" t="s">
        <v>1287</v>
      </c>
      <c r="O37" s="192">
        <f>96*100000</f>
        <v>9600000</v>
      </c>
      <c r="P37" s="20"/>
    </row>
    <row r="38" spans="1:16" s="21" customFormat="1" ht="12.75">
      <c r="A38" s="20">
        <v>21</v>
      </c>
      <c r="B38" s="33" t="s">
        <v>193</v>
      </c>
      <c r="C38" s="33" t="s">
        <v>52</v>
      </c>
      <c r="D38" s="22" t="s">
        <v>1349</v>
      </c>
      <c r="E38" s="20" t="s">
        <v>161</v>
      </c>
      <c r="F38" s="20" t="s">
        <v>1255</v>
      </c>
      <c r="G38" s="20" t="s">
        <v>1247</v>
      </c>
      <c r="H38" s="20">
        <v>2000</v>
      </c>
      <c r="I38" s="20" t="s">
        <v>161</v>
      </c>
      <c r="J38" s="20" t="s">
        <v>161</v>
      </c>
      <c r="K38" s="20" t="s">
        <v>161</v>
      </c>
      <c r="L38" s="20" t="s">
        <v>161</v>
      </c>
      <c r="M38" s="20" t="s">
        <v>161</v>
      </c>
      <c r="N38" s="20" t="s">
        <v>1287</v>
      </c>
      <c r="O38" s="192">
        <f>78*120000</f>
        <v>9360000</v>
      </c>
      <c r="P38" s="20"/>
    </row>
    <row r="39" spans="1:16" s="21" customFormat="1" ht="12.75">
      <c r="A39" s="20">
        <v>22</v>
      </c>
      <c r="B39" s="33" t="s">
        <v>1226</v>
      </c>
      <c r="C39" s="33" t="s">
        <v>343</v>
      </c>
      <c r="D39" s="22" t="s">
        <v>1253</v>
      </c>
      <c r="E39" s="20" t="s">
        <v>161</v>
      </c>
      <c r="F39" s="20" t="s">
        <v>1257</v>
      </c>
      <c r="G39" s="20" t="s">
        <v>1247</v>
      </c>
      <c r="H39" s="20">
        <v>2010</v>
      </c>
      <c r="I39" s="20" t="s">
        <v>161</v>
      </c>
      <c r="J39" s="20" t="s">
        <v>161</v>
      </c>
      <c r="K39" s="20" t="s">
        <v>161</v>
      </c>
      <c r="L39" s="20" t="s">
        <v>161</v>
      </c>
      <c r="M39" s="20" t="s">
        <v>161</v>
      </c>
      <c r="N39" s="20" t="s">
        <v>1287</v>
      </c>
      <c r="O39" s="192">
        <v>1000000</v>
      </c>
      <c r="P39" s="20"/>
    </row>
    <row r="40" spans="1:16" s="21" customFormat="1" ht="12.75">
      <c r="A40" s="20">
        <v>23</v>
      </c>
      <c r="B40" s="33" t="s">
        <v>194</v>
      </c>
      <c r="C40" s="33" t="s">
        <v>53</v>
      </c>
      <c r="D40" s="22" t="s">
        <v>1252</v>
      </c>
      <c r="E40" s="20" t="s">
        <v>1272</v>
      </c>
      <c r="F40" s="20"/>
      <c r="G40" s="20" t="s">
        <v>1250</v>
      </c>
      <c r="H40" s="20">
        <v>2005</v>
      </c>
      <c r="I40" s="20" t="s">
        <v>161</v>
      </c>
      <c r="J40" s="20" t="s">
        <v>161</v>
      </c>
      <c r="K40" s="20" t="s">
        <v>161</v>
      </c>
      <c r="L40" s="20" t="s">
        <v>161</v>
      </c>
      <c r="M40" s="20" t="s">
        <v>161</v>
      </c>
      <c r="N40" s="20" t="s">
        <v>1287</v>
      </c>
      <c r="O40" s="192">
        <f>13*75000</f>
        <v>975000</v>
      </c>
      <c r="P40" s="20"/>
    </row>
    <row r="41" spans="1:16" s="21" customFormat="1" ht="12.75">
      <c r="A41" s="20">
        <v>24</v>
      </c>
      <c r="B41" s="33" t="s">
        <v>195</v>
      </c>
      <c r="C41" s="33" t="s">
        <v>54</v>
      </c>
      <c r="D41" s="22" t="s">
        <v>1254</v>
      </c>
      <c r="E41" s="20" t="s">
        <v>161</v>
      </c>
      <c r="F41" s="20" t="s">
        <v>1256</v>
      </c>
      <c r="G41" s="20" t="s">
        <v>1247</v>
      </c>
      <c r="H41" s="20">
        <v>1990</v>
      </c>
      <c r="I41" s="20" t="s">
        <v>161</v>
      </c>
      <c r="J41" s="20" t="s">
        <v>161</v>
      </c>
      <c r="K41" s="20" t="s">
        <v>161</v>
      </c>
      <c r="L41" s="20" t="s">
        <v>161</v>
      </c>
      <c r="M41" s="20" t="s">
        <v>161</v>
      </c>
      <c r="N41" s="20" t="s">
        <v>1287</v>
      </c>
      <c r="O41" s="192">
        <f>96*70000</f>
        <v>6720000</v>
      </c>
      <c r="P41" s="20"/>
    </row>
    <row r="42" spans="1:16" s="21" customFormat="1" ht="12.75">
      <c r="A42" s="20">
        <v>25</v>
      </c>
      <c r="B42" s="33" t="s">
        <v>195</v>
      </c>
      <c r="C42" s="33" t="s">
        <v>54</v>
      </c>
      <c r="D42" s="22" t="s">
        <v>1349</v>
      </c>
      <c r="E42" s="20" t="s">
        <v>161</v>
      </c>
      <c r="F42" s="20" t="s">
        <v>1255</v>
      </c>
      <c r="G42" s="20" t="s">
        <v>1247</v>
      </c>
      <c r="H42" s="20">
        <v>2000</v>
      </c>
      <c r="I42" s="20" t="s">
        <v>161</v>
      </c>
      <c r="J42" s="20" t="s">
        <v>161</v>
      </c>
      <c r="K42" s="20" t="s">
        <v>161</v>
      </c>
      <c r="L42" s="20" t="s">
        <v>161</v>
      </c>
      <c r="M42" s="20" t="s">
        <v>161</v>
      </c>
      <c r="N42" s="20" t="s">
        <v>1287</v>
      </c>
      <c r="O42" s="192">
        <f>78*80000</f>
        <v>6240000</v>
      </c>
      <c r="P42" s="20"/>
    </row>
    <row r="43" spans="1:16" s="21" customFormat="1" ht="12.75">
      <c r="A43" s="20">
        <v>26</v>
      </c>
      <c r="B43" s="33" t="s">
        <v>1299</v>
      </c>
      <c r="C43" s="33" t="s">
        <v>351</v>
      </c>
      <c r="D43" s="22" t="s">
        <v>159</v>
      </c>
      <c r="E43" s="20" t="s">
        <v>161</v>
      </c>
      <c r="F43" s="20"/>
      <c r="G43" s="20" t="s">
        <v>1260</v>
      </c>
      <c r="H43" s="20">
        <v>2008</v>
      </c>
      <c r="I43" s="20" t="s">
        <v>161</v>
      </c>
      <c r="J43" s="20" t="s">
        <v>161</v>
      </c>
      <c r="K43" s="20" t="s">
        <v>161</v>
      </c>
      <c r="L43" s="20" t="s">
        <v>161</v>
      </c>
      <c r="M43" s="20" t="s">
        <v>161</v>
      </c>
      <c r="N43" s="20" t="s">
        <v>1287</v>
      </c>
      <c r="O43" s="192">
        <v>150000</v>
      </c>
      <c r="P43" s="20"/>
    </row>
    <row r="44" spans="1:16" s="21" customFormat="1" ht="12.75">
      <c r="A44" s="20">
        <v>27</v>
      </c>
      <c r="B44" s="33" t="s">
        <v>1227</v>
      </c>
      <c r="C44" s="33" t="s">
        <v>361</v>
      </c>
      <c r="D44" s="22" t="s">
        <v>1253</v>
      </c>
      <c r="E44" s="20" t="s">
        <v>161</v>
      </c>
      <c r="F44" s="20" t="s">
        <v>1261</v>
      </c>
      <c r="G44" s="20" t="s">
        <v>1283</v>
      </c>
      <c r="H44" s="20">
        <v>2005</v>
      </c>
      <c r="I44" s="20" t="s">
        <v>161</v>
      </c>
      <c r="J44" s="20" t="s">
        <v>161</v>
      </c>
      <c r="K44" s="20" t="s">
        <v>161</v>
      </c>
      <c r="L44" s="20" t="s">
        <v>161</v>
      </c>
      <c r="M44" s="20" t="s">
        <v>161</v>
      </c>
      <c r="N44" s="20" t="s">
        <v>1287</v>
      </c>
      <c r="O44" s="192">
        <v>400000</v>
      </c>
      <c r="P44" s="20"/>
    </row>
    <row r="45" spans="1:16" s="21" customFormat="1" ht="12.75">
      <c r="A45" s="20">
        <v>28</v>
      </c>
      <c r="B45" s="33" t="s">
        <v>1229</v>
      </c>
      <c r="C45" s="33" t="s">
        <v>1228</v>
      </c>
      <c r="D45" s="22" t="s">
        <v>1262</v>
      </c>
      <c r="E45" s="20" t="s">
        <v>1282</v>
      </c>
      <c r="F45" s="20" t="s">
        <v>161</v>
      </c>
      <c r="G45" s="20" t="s">
        <v>1250</v>
      </c>
      <c r="H45" s="20">
        <v>2005</v>
      </c>
      <c r="I45" s="20" t="s">
        <v>161</v>
      </c>
      <c r="J45" s="20" t="s">
        <v>161</v>
      </c>
      <c r="K45" s="20" t="s">
        <v>161</v>
      </c>
      <c r="L45" s="20" t="s">
        <v>161</v>
      </c>
      <c r="M45" s="20" t="s">
        <v>161</v>
      </c>
      <c r="N45" s="20" t="s">
        <v>1287</v>
      </c>
      <c r="O45" s="192">
        <v>400000</v>
      </c>
      <c r="P45" s="20"/>
    </row>
    <row r="46" spans="1:16" s="21" customFormat="1" ht="12.75">
      <c r="A46" s="20">
        <v>29</v>
      </c>
      <c r="B46" s="33" t="s">
        <v>1230</v>
      </c>
      <c r="C46" s="33" t="s">
        <v>374</v>
      </c>
      <c r="D46" s="22" t="s">
        <v>159</v>
      </c>
      <c r="E46" s="20"/>
      <c r="F46" s="20"/>
      <c r="G46" s="20" t="s">
        <v>1250</v>
      </c>
      <c r="H46" s="20">
        <v>2007</v>
      </c>
      <c r="I46" s="20" t="s">
        <v>161</v>
      </c>
      <c r="J46" s="20" t="s">
        <v>161</v>
      </c>
      <c r="K46" s="20" t="s">
        <v>161</v>
      </c>
      <c r="L46" s="20" t="s">
        <v>161</v>
      </c>
      <c r="M46" s="20" t="s">
        <v>161</v>
      </c>
      <c r="N46" s="20" t="s">
        <v>1287</v>
      </c>
      <c r="O46" s="192">
        <v>400000</v>
      </c>
      <c r="P46" s="20"/>
    </row>
    <row r="47" spans="1:16" s="21" customFormat="1" ht="12.75">
      <c r="A47" s="20">
        <v>30</v>
      </c>
      <c r="B47" s="33" t="s">
        <v>1231</v>
      </c>
      <c r="C47" s="33" t="s">
        <v>384</v>
      </c>
      <c r="D47" s="22" t="s">
        <v>177</v>
      </c>
      <c r="E47" s="20" t="s">
        <v>1273</v>
      </c>
      <c r="F47" s="20"/>
      <c r="G47" s="20" t="s">
        <v>1250</v>
      </c>
      <c r="H47" s="20">
        <v>2007</v>
      </c>
      <c r="I47" s="20" t="s">
        <v>161</v>
      </c>
      <c r="J47" s="20" t="s">
        <v>161</v>
      </c>
      <c r="K47" s="20" t="s">
        <v>161</v>
      </c>
      <c r="L47" s="20" t="s">
        <v>161</v>
      </c>
      <c r="M47" s="20" t="s">
        <v>161</v>
      </c>
      <c r="N47" s="20" t="s">
        <v>1287</v>
      </c>
      <c r="O47" s="192">
        <v>1200000</v>
      </c>
      <c r="P47" s="20"/>
    </row>
    <row r="48" spans="1:16" s="21" customFormat="1" ht="12.75">
      <c r="A48" s="20">
        <v>31</v>
      </c>
      <c r="B48" s="33" t="s">
        <v>1232</v>
      </c>
      <c r="C48" s="33" t="s">
        <v>388</v>
      </c>
      <c r="D48" s="22" t="s">
        <v>159</v>
      </c>
      <c r="E48" s="20" t="s">
        <v>1263</v>
      </c>
      <c r="F48" s="20"/>
      <c r="G48" s="20" t="s">
        <v>1259</v>
      </c>
      <c r="H48" s="20">
        <v>2012</v>
      </c>
      <c r="I48" s="20" t="s">
        <v>161</v>
      </c>
      <c r="J48" s="20" t="s">
        <v>161</v>
      </c>
      <c r="K48" s="20" t="s">
        <v>161</v>
      </c>
      <c r="L48" s="20" t="s">
        <v>161</v>
      </c>
      <c r="M48" s="20" t="s">
        <v>161</v>
      </c>
      <c r="N48" s="20" t="s">
        <v>1287</v>
      </c>
      <c r="O48" s="192">
        <v>300000</v>
      </c>
      <c r="P48" s="20"/>
    </row>
    <row r="49" spans="1:16" s="21" customFormat="1" ht="12.75">
      <c r="A49" s="20">
        <v>32</v>
      </c>
      <c r="B49" s="33" t="s">
        <v>1232</v>
      </c>
      <c r="C49" s="33" t="s">
        <v>388</v>
      </c>
      <c r="D49" s="22" t="s">
        <v>176</v>
      </c>
      <c r="E49" s="20" t="s">
        <v>1265</v>
      </c>
      <c r="F49" s="20"/>
      <c r="G49" s="20" t="s">
        <v>1259</v>
      </c>
      <c r="H49" s="20">
        <v>2012</v>
      </c>
      <c r="I49" s="20" t="s">
        <v>161</v>
      </c>
      <c r="J49" s="20" t="s">
        <v>161</v>
      </c>
      <c r="K49" s="20" t="s">
        <v>161</v>
      </c>
      <c r="L49" s="20" t="s">
        <v>161</v>
      </c>
      <c r="M49" s="20" t="s">
        <v>161</v>
      </c>
      <c r="N49" s="20" t="s">
        <v>1287</v>
      </c>
      <c r="O49" s="192">
        <v>100000</v>
      </c>
      <c r="P49" s="20"/>
    </row>
    <row r="50" spans="1:16" s="21" customFormat="1" ht="12.75">
      <c r="A50" s="20">
        <v>33</v>
      </c>
      <c r="B50" s="33" t="s">
        <v>1244</v>
      </c>
      <c r="C50" s="33" t="s">
        <v>1245</v>
      </c>
      <c r="D50" s="22" t="s">
        <v>159</v>
      </c>
      <c r="E50" s="20" t="s">
        <v>1264</v>
      </c>
      <c r="F50" s="20"/>
      <c r="G50" s="20" t="s">
        <v>1250</v>
      </c>
      <c r="H50" s="20">
        <v>2010</v>
      </c>
      <c r="I50" s="20" t="s">
        <v>161</v>
      </c>
      <c r="J50" s="20" t="s">
        <v>161</v>
      </c>
      <c r="K50" s="20" t="s">
        <v>161</v>
      </c>
      <c r="L50" s="20" t="s">
        <v>161</v>
      </c>
      <c r="M50" s="20" t="s">
        <v>161</v>
      </c>
      <c r="N50" s="20" t="s">
        <v>1287</v>
      </c>
      <c r="O50" s="192">
        <v>400000</v>
      </c>
      <c r="P50" s="20"/>
    </row>
    <row r="51" spans="1:16" s="21" customFormat="1" ht="12.75">
      <c r="A51" s="20">
        <v>34</v>
      </c>
      <c r="B51" s="33" t="s">
        <v>1233</v>
      </c>
      <c r="C51" s="33" t="s">
        <v>394</v>
      </c>
      <c r="D51" s="22" t="s">
        <v>159</v>
      </c>
      <c r="E51" s="20" t="s">
        <v>1263</v>
      </c>
      <c r="F51" s="20" t="s">
        <v>1268</v>
      </c>
      <c r="G51" s="20" t="s">
        <v>1259</v>
      </c>
      <c r="H51" s="20">
        <v>2012</v>
      </c>
      <c r="I51" s="20" t="s">
        <v>161</v>
      </c>
      <c r="J51" s="20" t="s">
        <v>161</v>
      </c>
      <c r="K51" s="20" t="s">
        <v>161</v>
      </c>
      <c r="L51" s="20" t="s">
        <v>161</v>
      </c>
      <c r="M51" s="20" t="s">
        <v>161</v>
      </c>
      <c r="N51" s="20" t="s">
        <v>1287</v>
      </c>
      <c r="O51" s="192">
        <v>300000</v>
      </c>
      <c r="P51" s="20"/>
    </row>
    <row r="52" spans="1:16" s="21" customFormat="1" ht="12.75">
      <c r="A52" s="20">
        <v>35</v>
      </c>
      <c r="B52" s="33" t="s">
        <v>1233</v>
      </c>
      <c r="C52" s="33" t="s">
        <v>394</v>
      </c>
      <c r="D52" s="22" t="s">
        <v>176</v>
      </c>
      <c r="E52" s="20" t="s">
        <v>1266</v>
      </c>
      <c r="F52" s="20" t="s">
        <v>1267</v>
      </c>
      <c r="G52" s="20" t="s">
        <v>1259</v>
      </c>
      <c r="H52" s="20">
        <v>2012</v>
      </c>
      <c r="I52" s="20" t="s">
        <v>161</v>
      </c>
      <c r="J52" s="20" t="s">
        <v>161</v>
      </c>
      <c r="K52" s="20" t="s">
        <v>161</v>
      </c>
      <c r="L52" s="20" t="s">
        <v>161</v>
      </c>
      <c r="M52" s="20" t="s">
        <v>161</v>
      </c>
      <c r="N52" s="20" t="s">
        <v>1287</v>
      </c>
      <c r="O52" s="192">
        <v>150000</v>
      </c>
      <c r="P52" s="20"/>
    </row>
    <row r="53" spans="1:16" s="21" customFormat="1" ht="12.75">
      <c r="A53" s="20">
        <v>36</v>
      </c>
      <c r="B53" s="33" t="s">
        <v>196</v>
      </c>
      <c r="C53" s="33" t="s">
        <v>56</v>
      </c>
      <c r="D53" s="22" t="s">
        <v>159</v>
      </c>
      <c r="E53" s="20" t="s">
        <v>1269</v>
      </c>
      <c r="F53" s="20" t="s">
        <v>1280</v>
      </c>
      <c r="G53" s="20" t="s">
        <v>1250</v>
      </c>
      <c r="H53" s="20">
        <v>2005</v>
      </c>
      <c r="I53" s="20" t="s">
        <v>161</v>
      </c>
      <c r="J53" s="20" t="s">
        <v>161</v>
      </c>
      <c r="K53" s="20" t="s">
        <v>161</v>
      </c>
      <c r="L53" s="20" t="s">
        <v>161</v>
      </c>
      <c r="M53" s="20" t="s">
        <v>161</v>
      </c>
      <c r="N53" s="20" t="s">
        <v>1288</v>
      </c>
      <c r="O53" s="192">
        <v>600000</v>
      </c>
      <c r="P53" s="20"/>
    </row>
    <row r="54" spans="1:16" s="21" customFormat="1" ht="12.75">
      <c r="A54" s="20">
        <v>37</v>
      </c>
      <c r="B54" s="33" t="s">
        <v>197</v>
      </c>
      <c r="C54" s="33" t="s">
        <v>57</v>
      </c>
      <c r="D54" s="22" t="s">
        <v>159</v>
      </c>
      <c r="E54" s="20" t="s">
        <v>1270</v>
      </c>
      <c r="F54" s="20"/>
      <c r="G54" s="20" t="s">
        <v>1250</v>
      </c>
      <c r="H54" s="20">
        <v>2005</v>
      </c>
      <c r="I54" s="20" t="s">
        <v>161</v>
      </c>
      <c r="J54" s="20" t="s">
        <v>161</v>
      </c>
      <c r="K54" s="20" t="s">
        <v>161</v>
      </c>
      <c r="L54" s="20" t="s">
        <v>161</v>
      </c>
      <c r="M54" s="20" t="s">
        <v>161</v>
      </c>
      <c r="N54" s="20" t="s">
        <v>1287</v>
      </c>
      <c r="O54" s="192">
        <v>600000</v>
      </c>
      <c r="P54" s="20"/>
    </row>
    <row r="55" spans="1:16" s="21" customFormat="1" ht="12.75">
      <c r="A55" s="20">
        <v>38</v>
      </c>
      <c r="B55" s="33" t="s">
        <v>1234</v>
      </c>
      <c r="C55" s="33" t="s">
        <v>403</v>
      </c>
      <c r="D55" s="22" t="s">
        <v>159</v>
      </c>
      <c r="E55" s="20" t="s">
        <v>1271</v>
      </c>
      <c r="F55" s="20"/>
      <c r="G55" s="20" t="s">
        <v>1250</v>
      </c>
      <c r="H55" s="20">
        <v>2009</v>
      </c>
      <c r="I55" s="20" t="s">
        <v>161</v>
      </c>
      <c r="J55" s="20" t="s">
        <v>161</v>
      </c>
      <c r="K55" s="20" t="s">
        <v>161</v>
      </c>
      <c r="L55" s="20" t="s">
        <v>161</v>
      </c>
      <c r="M55" s="20" t="s">
        <v>161</v>
      </c>
      <c r="N55" s="20" t="s">
        <v>1287</v>
      </c>
      <c r="O55" s="192">
        <v>1500000</v>
      </c>
      <c r="P55" s="20"/>
    </row>
    <row r="56" spans="1:16" s="21" customFormat="1" ht="12.75">
      <c r="A56" s="20">
        <v>39</v>
      </c>
      <c r="B56" s="33" t="s">
        <v>1235</v>
      </c>
      <c r="C56" s="33" t="s">
        <v>410</v>
      </c>
      <c r="D56" s="22" t="s">
        <v>159</v>
      </c>
      <c r="E56" s="20" t="s">
        <v>161</v>
      </c>
      <c r="F56" s="20"/>
      <c r="G56" s="20" t="s">
        <v>1250</v>
      </c>
      <c r="H56" s="20">
        <v>2009</v>
      </c>
      <c r="I56" s="20" t="s">
        <v>161</v>
      </c>
      <c r="J56" s="20" t="s">
        <v>161</v>
      </c>
      <c r="K56" s="20" t="s">
        <v>161</v>
      </c>
      <c r="L56" s="20" t="s">
        <v>161</v>
      </c>
      <c r="M56" s="20" t="s">
        <v>161</v>
      </c>
      <c r="N56" s="20" t="s">
        <v>1287</v>
      </c>
      <c r="O56" s="192">
        <v>200000</v>
      </c>
      <c r="P56" s="20"/>
    </row>
    <row r="57" spans="1:16" s="21" customFormat="1" ht="12.75">
      <c r="A57" s="20">
        <v>40</v>
      </c>
      <c r="B57" s="33" t="s">
        <v>1236</v>
      </c>
      <c r="C57" s="33" t="s">
        <v>411</v>
      </c>
      <c r="D57" s="22" t="s">
        <v>159</v>
      </c>
      <c r="E57" s="20" t="s">
        <v>1274</v>
      </c>
      <c r="F57" s="20"/>
      <c r="G57" s="20" t="s">
        <v>1284</v>
      </c>
      <c r="H57" s="20">
        <v>2005</v>
      </c>
      <c r="I57" s="20" t="s">
        <v>161</v>
      </c>
      <c r="J57" s="20" t="s">
        <v>161</v>
      </c>
      <c r="K57" s="20" t="s">
        <v>161</v>
      </c>
      <c r="L57" s="20" t="s">
        <v>161</v>
      </c>
      <c r="M57" s="20" t="s">
        <v>161</v>
      </c>
      <c r="N57" s="20" t="s">
        <v>1287</v>
      </c>
      <c r="O57" s="192">
        <v>400000</v>
      </c>
      <c r="P57" s="20"/>
    </row>
    <row r="58" spans="1:16" s="21" customFormat="1" ht="12.75">
      <c r="A58" s="20">
        <v>41</v>
      </c>
      <c r="B58" s="33" t="s">
        <v>1237</v>
      </c>
      <c r="C58" s="33" t="s">
        <v>412</v>
      </c>
      <c r="D58" s="22" t="s">
        <v>159</v>
      </c>
      <c r="E58" s="20" t="s">
        <v>1274</v>
      </c>
      <c r="F58" s="20"/>
      <c r="G58" s="20" t="s">
        <v>1259</v>
      </c>
      <c r="H58" s="20">
        <v>2005</v>
      </c>
      <c r="I58" s="20" t="s">
        <v>161</v>
      </c>
      <c r="J58" s="20" t="s">
        <v>161</v>
      </c>
      <c r="K58" s="20" t="s">
        <v>161</v>
      </c>
      <c r="L58" s="20" t="s">
        <v>161</v>
      </c>
      <c r="M58" s="20" t="s">
        <v>161</v>
      </c>
      <c r="N58" s="20" t="s">
        <v>1287</v>
      </c>
      <c r="O58" s="192">
        <v>100000</v>
      </c>
      <c r="P58" s="20"/>
    </row>
    <row r="59" spans="1:16" s="21" customFormat="1" ht="12.75">
      <c r="A59" s="20">
        <v>42</v>
      </c>
      <c r="B59" s="33" t="s">
        <v>1238</v>
      </c>
      <c r="C59" s="33" t="s">
        <v>413</v>
      </c>
      <c r="D59" s="22" t="s">
        <v>159</v>
      </c>
      <c r="E59" s="20" t="s">
        <v>161</v>
      </c>
      <c r="F59" s="20"/>
      <c r="G59" s="20" t="s">
        <v>1259</v>
      </c>
      <c r="H59" s="20">
        <v>2005</v>
      </c>
      <c r="I59" s="20" t="s">
        <v>161</v>
      </c>
      <c r="J59" s="20" t="s">
        <v>161</v>
      </c>
      <c r="K59" s="20" t="s">
        <v>161</v>
      </c>
      <c r="L59" s="20" t="s">
        <v>161</v>
      </c>
      <c r="M59" s="20" t="s">
        <v>161</v>
      </c>
      <c r="N59" s="20" t="s">
        <v>1287</v>
      </c>
      <c r="O59" s="192">
        <v>80000</v>
      </c>
      <c r="P59" s="20"/>
    </row>
    <row r="60" spans="1:16" s="21" customFormat="1" ht="12.75">
      <c r="A60" s="20">
        <v>43</v>
      </c>
      <c r="B60" s="33" t="s">
        <v>1297</v>
      </c>
      <c r="C60" s="33" t="s">
        <v>422</v>
      </c>
      <c r="D60" s="22" t="s">
        <v>159</v>
      </c>
      <c r="E60" s="20" t="s">
        <v>1298</v>
      </c>
      <c r="F60" s="20"/>
      <c r="G60" s="20" t="s">
        <v>1259</v>
      </c>
      <c r="H60" s="20">
        <v>1985</v>
      </c>
      <c r="I60" s="20" t="s">
        <v>161</v>
      </c>
      <c r="J60" s="20" t="s">
        <v>161</v>
      </c>
      <c r="K60" s="20" t="s">
        <v>161</v>
      </c>
      <c r="L60" s="20" t="s">
        <v>161</v>
      </c>
      <c r="M60" s="20" t="s">
        <v>161</v>
      </c>
      <c r="N60" s="20" t="s">
        <v>1287</v>
      </c>
      <c r="O60" s="192">
        <v>120000</v>
      </c>
      <c r="P60" s="20"/>
    </row>
    <row r="61" spans="1:16" s="21" customFormat="1" ht="12.75">
      <c r="A61" s="20">
        <v>44</v>
      </c>
      <c r="B61" s="33" t="s">
        <v>198</v>
      </c>
      <c r="C61" s="33" t="s">
        <v>58</v>
      </c>
      <c r="D61" s="22" t="s">
        <v>1347</v>
      </c>
      <c r="E61" s="20" t="s">
        <v>161</v>
      </c>
      <c r="F61" s="20"/>
      <c r="G61" s="20" t="s">
        <v>1260</v>
      </c>
      <c r="H61" s="20">
        <v>1990</v>
      </c>
      <c r="I61" s="20" t="s">
        <v>161</v>
      </c>
      <c r="J61" s="20" t="s">
        <v>161</v>
      </c>
      <c r="K61" s="20" t="s">
        <v>161</v>
      </c>
      <c r="L61" s="20" t="s">
        <v>161</v>
      </c>
      <c r="M61" s="20" t="s">
        <v>161</v>
      </c>
      <c r="N61" s="20" t="s">
        <v>1287</v>
      </c>
      <c r="O61" s="192">
        <f>7*70000</f>
        <v>490000</v>
      </c>
      <c r="P61" s="20"/>
    </row>
    <row r="62" spans="1:16" s="21" customFormat="1" ht="12.75">
      <c r="A62" s="20">
        <v>45</v>
      </c>
      <c r="B62" s="33" t="s">
        <v>1239</v>
      </c>
      <c r="C62" s="33" t="s">
        <v>426</v>
      </c>
      <c r="D62" s="22" t="s">
        <v>1348</v>
      </c>
      <c r="E62" s="20" t="s">
        <v>161</v>
      </c>
      <c r="F62" s="20"/>
      <c r="G62" s="20" t="s">
        <v>1285</v>
      </c>
      <c r="H62" s="20">
        <v>2009</v>
      </c>
      <c r="I62" s="20" t="s">
        <v>161</v>
      </c>
      <c r="J62" s="20" t="s">
        <v>161</v>
      </c>
      <c r="K62" s="20" t="s">
        <v>161</v>
      </c>
      <c r="L62" s="20" t="s">
        <v>161</v>
      </c>
      <c r="M62" s="20" t="s">
        <v>161</v>
      </c>
      <c r="N62" s="20" t="s">
        <v>1287</v>
      </c>
      <c r="O62" s="192">
        <f>14*20000</f>
        <v>280000</v>
      </c>
      <c r="P62" s="20"/>
    </row>
    <row r="63" spans="1:16" s="21" customFormat="1" ht="12.75">
      <c r="A63" s="20">
        <v>46</v>
      </c>
      <c r="B63" s="33" t="s">
        <v>1243</v>
      </c>
      <c r="C63" s="33" t="s">
        <v>435</v>
      </c>
      <c r="D63" s="22" t="s">
        <v>159</v>
      </c>
      <c r="E63" s="20" t="s">
        <v>1275</v>
      </c>
      <c r="F63" s="20"/>
      <c r="G63" s="20" t="s">
        <v>1250</v>
      </c>
      <c r="H63" s="20">
        <v>2007</v>
      </c>
      <c r="I63" s="20" t="s">
        <v>161</v>
      </c>
      <c r="J63" s="20" t="s">
        <v>161</v>
      </c>
      <c r="K63" s="20" t="s">
        <v>161</v>
      </c>
      <c r="L63" s="20" t="s">
        <v>161</v>
      </c>
      <c r="M63" s="20" t="s">
        <v>161</v>
      </c>
      <c r="N63" s="20" t="s">
        <v>1287</v>
      </c>
      <c r="O63" s="192">
        <v>300000</v>
      </c>
      <c r="P63" s="20"/>
    </row>
    <row r="64" spans="1:16" s="21" customFormat="1" ht="12.75">
      <c r="A64" s="20">
        <v>47</v>
      </c>
      <c r="B64" s="33" t="s">
        <v>199</v>
      </c>
      <c r="C64" s="33" t="s">
        <v>59</v>
      </c>
      <c r="D64" s="22" t="s">
        <v>159</v>
      </c>
      <c r="E64" s="20" t="s">
        <v>161</v>
      </c>
      <c r="F64" s="20" t="s">
        <v>1276</v>
      </c>
      <c r="G64" s="20" t="s">
        <v>1259</v>
      </c>
      <c r="H64" s="20">
        <v>1990</v>
      </c>
      <c r="I64" s="20" t="s">
        <v>161</v>
      </c>
      <c r="J64" s="20" t="s">
        <v>161</v>
      </c>
      <c r="K64" s="20" t="s">
        <v>161</v>
      </c>
      <c r="L64" s="20" t="s">
        <v>161</v>
      </c>
      <c r="M64" s="20" t="s">
        <v>161</v>
      </c>
      <c r="N64" s="20" t="s">
        <v>1287</v>
      </c>
      <c r="O64" s="192">
        <v>250000</v>
      </c>
      <c r="P64" s="20"/>
    </row>
    <row r="65" spans="1:16" s="21" customFormat="1" ht="12.75">
      <c r="A65" s="20">
        <v>48</v>
      </c>
      <c r="B65" s="33" t="s">
        <v>199</v>
      </c>
      <c r="C65" s="33" t="s">
        <v>59</v>
      </c>
      <c r="D65" s="22" t="s">
        <v>176</v>
      </c>
      <c r="E65" s="20" t="s">
        <v>161</v>
      </c>
      <c r="F65" s="20" t="s">
        <v>1277</v>
      </c>
      <c r="G65" s="20" t="s">
        <v>1259</v>
      </c>
      <c r="H65" s="20">
        <v>1990</v>
      </c>
      <c r="I65" s="20" t="s">
        <v>161</v>
      </c>
      <c r="J65" s="20" t="s">
        <v>161</v>
      </c>
      <c r="K65" s="20" t="s">
        <v>161</v>
      </c>
      <c r="L65" s="20" t="s">
        <v>161</v>
      </c>
      <c r="M65" s="20" t="s">
        <v>161</v>
      </c>
      <c r="N65" s="20" t="s">
        <v>1287</v>
      </c>
      <c r="O65" s="192">
        <v>200000</v>
      </c>
      <c r="P65" s="20"/>
    </row>
    <row r="66" spans="1:16" s="21" customFormat="1" ht="12.75">
      <c r="A66" s="20">
        <v>49</v>
      </c>
      <c r="B66" s="33" t="s">
        <v>200</v>
      </c>
      <c r="C66" s="33" t="s">
        <v>60</v>
      </c>
      <c r="D66" s="22" t="s">
        <v>159</v>
      </c>
      <c r="E66" s="20" t="s">
        <v>1279</v>
      </c>
      <c r="F66" s="20"/>
      <c r="G66" s="20" t="s">
        <v>1290</v>
      </c>
      <c r="H66" s="20">
        <v>2008</v>
      </c>
      <c r="I66" s="20" t="s">
        <v>161</v>
      </c>
      <c r="J66" s="20" t="s">
        <v>161</v>
      </c>
      <c r="K66" s="20" t="s">
        <v>161</v>
      </c>
      <c r="L66" s="20" t="s">
        <v>161</v>
      </c>
      <c r="M66" s="20" t="s">
        <v>161</v>
      </c>
      <c r="N66" s="20" t="s">
        <v>1287</v>
      </c>
      <c r="O66" s="192">
        <v>2500000</v>
      </c>
      <c r="P66" s="20"/>
    </row>
    <row r="67" spans="1:16" s="21" customFormat="1" ht="13.5" customHeight="1">
      <c r="A67" s="20">
        <v>50</v>
      </c>
      <c r="B67" s="33" t="s">
        <v>200</v>
      </c>
      <c r="C67" s="33" t="s">
        <v>60</v>
      </c>
      <c r="D67" s="22" t="s">
        <v>176</v>
      </c>
      <c r="E67" s="20" t="s">
        <v>1278</v>
      </c>
      <c r="F67" s="20"/>
      <c r="G67" s="20" t="s">
        <v>1290</v>
      </c>
      <c r="H67" s="20">
        <v>2012</v>
      </c>
      <c r="I67" s="20" t="s">
        <v>161</v>
      </c>
      <c r="J67" s="20" t="s">
        <v>161</v>
      </c>
      <c r="K67" s="20" t="s">
        <v>161</v>
      </c>
      <c r="L67" s="20" t="s">
        <v>161</v>
      </c>
      <c r="M67" s="20" t="s">
        <v>161</v>
      </c>
      <c r="N67" s="20" t="s">
        <v>1287</v>
      </c>
      <c r="O67" s="192">
        <v>1500000</v>
      </c>
      <c r="P67" s="20"/>
    </row>
    <row r="68" spans="1:16" s="21" customFormat="1" ht="12.75">
      <c r="A68" s="20">
        <v>51</v>
      </c>
      <c r="B68" s="33" t="s">
        <v>1240</v>
      </c>
      <c r="C68" s="33" t="s">
        <v>458</v>
      </c>
      <c r="D68" s="22" t="s">
        <v>159</v>
      </c>
      <c r="E68" s="20" t="s">
        <v>1294</v>
      </c>
      <c r="F68" s="20"/>
      <c r="G68" s="20" t="s">
        <v>1259</v>
      </c>
      <c r="H68" s="20">
        <v>2003</v>
      </c>
      <c r="I68" s="20" t="s">
        <v>161</v>
      </c>
      <c r="J68" s="20" t="s">
        <v>161</v>
      </c>
      <c r="K68" s="20" t="s">
        <v>161</v>
      </c>
      <c r="L68" s="20" t="s">
        <v>161</v>
      </c>
      <c r="M68" s="20" t="s">
        <v>161</v>
      </c>
      <c r="N68" s="20" t="s">
        <v>1287</v>
      </c>
      <c r="O68" s="192">
        <v>700000</v>
      </c>
      <c r="P68" s="20" t="s">
        <v>1289</v>
      </c>
    </row>
    <row r="69" spans="1:16" s="21" customFormat="1" ht="12.75">
      <c r="A69" s="20">
        <v>52</v>
      </c>
      <c r="B69" s="33" t="s">
        <v>1241</v>
      </c>
      <c r="C69" s="33" t="s">
        <v>476</v>
      </c>
      <c r="D69" s="22" t="s">
        <v>159</v>
      </c>
      <c r="E69" s="20" t="s">
        <v>1295</v>
      </c>
      <c r="F69" s="20" t="s">
        <v>1280</v>
      </c>
      <c r="G69" s="20" t="s">
        <v>1296</v>
      </c>
      <c r="H69" s="20">
        <v>2007</v>
      </c>
      <c r="I69" s="20" t="s">
        <v>161</v>
      </c>
      <c r="J69" s="20" t="s">
        <v>161</v>
      </c>
      <c r="K69" s="20" t="s">
        <v>161</v>
      </c>
      <c r="L69" s="20" t="s">
        <v>161</v>
      </c>
      <c r="M69" s="20" t="s">
        <v>161</v>
      </c>
      <c r="N69" s="20" t="s">
        <v>1287</v>
      </c>
      <c r="O69" s="192">
        <v>500000</v>
      </c>
      <c r="P69" s="20" t="s">
        <v>1289</v>
      </c>
    </row>
    <row r="70" spans="1:16" s="21" customFormat="1" ht="12.75">
      <c r="A70" s="20">
        <v>53</v>
      </c>
      <c r="B70" s="33" t="s">
        <v>1242</v>
      </c>
      <c r="C70" s="33" t="s">
        <v>61</v>
      </c>
      <c r="D70" s="22" t="s">
        <v>159</v>
      </c>
      <c r="E70" s="20" t="s">
        <v>1281</v>
      </c>
      <c r="F70" s="20"/>
      <c r="G70" s="20" t="s">
        <v>1250</v>
      </c>
      <c r="H70" s="20">
        <v>2011</v>
      </c>
      <c r="I70" s="20" t="s">
        <v>161</v>
      </c>
      <c r="J70" s="20" t="s">
        <v>161</v>
      </c>
      <c r="K70" s="20" t="s">
        <v>161</v>
      </c>
      <c r="L70" s="20" t="s">
        <v>161</v>
      </c>
      <c r="M70" s="20" t="s">
        <v>161</v>
      </c>
      <c r="N70" s="20" t="s">
        <v>1287</v>
      </c>
      <c r="O70" s="192">
        <v>500000</v>
      </c>
      <c r="P70" s="20"/>
    </row>
    <row r="71" spans="1:16" s="21" customFormat="1" ht="13.5" customHeight="1">
      <c r="A71" s="20">
        <v>54</v>
      </c>
      <c r="B71" s="33" t="s">
        <v>1242</v>
      </c>
      <c r="C71" s="33" t="s">
        <v>61</v>
      </c>
      <c r="D71" s="22" t="s">
        <v>176</v>
      </c>
      <c r="E71" s="20" t="s">
        <v>1286</v>
      </c>
      <c r="F71" s="20"/>
      <c r="G71" s="20" t="s">
        <v>1250</v>
      </c>
      <c r="H71" s="20">
        <v>2008</v>
      </c>
      <c r="I71" s="20" t="s">
        <v>161</v>
      </c>
      <c r="J71" s="20" t="s">
        <v>161</v>
      </c>
      <c r="K71" s="20" t="s">
        <v>161</v>
      </c>
      <c r="L71" s="20" t="s">
        <v>161</v>
      </c>
      <c r="M71" s="20" t="s">
        <v>161</v>
      </c>
      <c r="N71" s="20" t="s">
        <v>1287</v>
      </c>
      <c r="O71" s="192">
        <v>400000</v>
      </c>
      <c r="P71" s="20" t="s">
        <v>1289</v>
      </c>
    </row>
    <row r="72" spans="1:16" s="21" customFormat="1" ht="12.75">
      <c r="A72" s="20">
        <v>55</v>
      </c>
      <c r="B72" s="33" t="s">
        <v>1304</v>
      </c>
      <c r="C72" s="33" t="s">
        <v>1305</v>
      </c>
      <c r="D72" s="22" t="s">
        <v>159</v>
      </c>
      <c r="E72" s="20" t="s">
        <v>1303</v>
      </c>
      <c r="F72" s="20"/>
      <c r="G72" s="20" t="s">
        <v>1250</v>
      </c>
      <c r="H72" s="20">
        <v>2006</v>
      </c>
      <c r="I72" s="20" t="s">
        <v>161</v>
      </c>
      <c r="J72" s="20" t="s">
        <v>161</v>
      </c>
      <c r="K72" s="20" t="s">
        <v>161</v>
      </c>
      <c r="L72" s="20" t="s">
        <v>161</v>
      </c>
      <c r="M72" s="20" t="s">
        <v>161</v>
      </c>
      <c r="N72" s="20" t="s">
        <v>1287</v>
      </c>
      <c r="O72" s="192">
        <v>3200000</v>
      </c>
      <c r="P72" s="20"/>
    </row>
    <row r="73" spans="1:16" s="21" customFormat="1" ht="12.75">
      <c r="A73" s="20">
        <v>56</v>
      </c>
      <c r="B73" s="33" t="s">
        <v>1306</v>
      </c>
      <c r="C73" s="33" t="s">
        <v>956</v>
      </c>
      <c r="D73" s="22" t="s">
        <v>159</v>
      </c>
      <c r="E73" s="20"/>
      <c r="F73" s="20" t="s">
        <v>1307</v>
      </c>
      <c r="G73" s="20" t="s">
        <v>1250</v>
      </c>
      <c r="H73" s="20">
        <v>2010</v>
      </c>
      <c r="I73" s="20" t="s">
        <v>161</v>
      </c>
      <c r="J73" s="20" t="s">
        <v>161</v>
      </c>
      <c r="K73" s="20" t="s">
        <v>161</v>
      </c>
      <c r="L73" s="20" t="s">
        <v>161</v>
      </c>
      <c r="M73" s="20" t="s">
        <v>161</v>
      </c>
      <c r="N73" s="20" t="s">
        <v>1287</v>
      </c>
      <c r="O73" s="192">
        <v>130000</v>
      </c>
      <c r="P73" s="20"/>
    </row>
    <row r="74" spans="1:16" s="21" customFormat="1" ht="12.75">
      <c r="A74" s="20"/>
      <c r="B74" s="33"/>
      <c r="C74" s="33"/>
      <c r="D74" s="22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192"/>
      <c r="P74" s="20"/>
    </row>
    <row r="75" spans="1:16" s="21" customFormat="1" ht="12.75">
      <c r="A75" s="20"/>
      <c r="B75" s="33"/>
      <c r="C75" s="33" t="s">
        <v>62</v>
      </c>
      <c r="D75" s="22" t="s">
        <v>161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192"/>
      <c r="P75" s="20"/>
    </row>
    <row r="76" spans="1:16" s="21" customFormat="1" ht="12.75">
      <c r="A76" s="20"/>
      <c r="B76" s="33"/>
      <c r="C76" s="33" t="s">
        <v>63</v>
      </c>
      <c r="D76" s="22" t="s">
        <v>161</v>
      </c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192"/>
      <c r="P76" s="20"/>
    </row>
    <row r="77" spans="1:16" s="21" customFormat="1" ht="12.75">
      <c r="A77" s="20"/>
      <c r="B77" s="33"/>
      <c r="C77" s="33" t="s">
        <v>64</v>
      </c>
      <c r="D77" s="22" t="s">
        <v>161</v>
      </c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192"/>
      <c r="P77" s="20"/>
    </row>
    <row r="78" spans="1:16" s="21" customFormat="1" ht="12.75">
      <c r="A78" s="20"/>
      <c r="B78" s="33"/>
      <c r="C78" s="33" t="s">
        <v>65</v>
      </c>
      <c r="D78" s="22" t="s">
        <v>161</v>
      </c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192"/>
      <c r="P78" s="20"/>
    </row>
    <row r="79" spans="1:16" s="21" customFormat="1" ht="12.75">
      <c r="A79" s="20"/>
      <c r="B79" s="33"/>
      <c r="C79" s="22"/>
      <c r="D79" s="22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192"/>
      <c r="P79" s="20"/>
    </row>
    <row r="80" spans="1:16" s="21" customFormat="1" ht="12.75">
      <c r="A80" s="20"/>
      <c r="B80" s="203"/>
      <c r="C80" s="203" t="s">
        <v>66</v>
      </c>
      <c r="D80" s="20">
        <v>498</v>
      </c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192">
        <f>SUM(O13:O78)</f>
        <v>86345000</v>
      </c>
      <c r="P80" s="20"/>
    </row>
    <row r="81" spans="3:13" s="21" customFormat="1" ht="12.75"/>
    <row r="82" spans="3:13" s="21" customFormat="1" ht="12.75"/>
    <row r="83" spans="3:13" s="16" customFormat="1" ht="16.5">
      <c r="C83" s="16" t="s">
        <v>153</v>
      </c>
      <c r="L83" s="16" t="s">
        <v>1360</v>
      </c>
    </row>
    <row r="84" spans="3:13" s="16" customFormat="1" ht="16.5">
      <c r="C84" s="16" t="s">
        <v>1351</v>
      </c>
      <c r="L84" s="16" t="s">
        <v>1353</v>
      </c>
    </row>
    <row r="85" spans="3:13" s="16" customFormat="1" ht="16.5"/>
    <row r="86" spans="3:13" s="16" customFormat="1" ht="16.5"/>
    <row r="87" spans="3:13" s="16" customFormat="1" ht="16.5"/>
    <row r="88" spans="3:13" s="16" customFormat="1" ht="16.5">
      <c r="C88" s="225"/>
      <c r="J88" s="226"/>
      <c r="K88" s="226"/>
      <c r="L88" s="225"/>
      <c r="M88" s="226"/>
    </row>
    <row r="89" spans="3:13" s="16" customFormat="1" ht="16.5">
      <c r="C89" s="16" t="s">
        <v>1358</v>
      </c>
      <c r="L89" s="16" t="s">
        <v>1359</v>
      </c>
    </row>
    <row r="90" spans="3:13" s="21" customFormat="1" ht="12.75"/>
    <row r="91" spans="3:13" s="21" customFormat="1" ht="12.75"/>
    <row r="92" spans="3:13" s="21" customFormat="1" ht="12.75"/>
    <row r="93" spans="3:13" s="21" customFormat="1" ht="12.75"/>
    <row r="94" spans="3:13" s="21" customFormat="1" ht="12.75"/>
    <row r="95" spans="3:13" s="21" customFormat="1" ht="12.75"/>
    <row r="96" spans="3:13" s="21" customFormat="1" ht="12.75"/>
    <row r="97" s="21" customFormat="1" ht="12.75"/>
    <row r="98" s="21" customFormat="1" ht="12.75"/>
    <row r="99" s="21" customFormat="1" ht="12.75"/>
    <row r="100" s="21" customFormat="1" ht="12.75"/>
    <row r="101" s="21" customFormat="1" ht="12.75"/>
    <row r="102" s="21" customFormat="1" ht="12.75"/>
    <row r="103" s="21" customFormat="1" ht="12.75"/>
    <row r="104" s="21" customFormat="1" ht="12.75"/>
    <row r="105" s="21" customFormat="1" ht="12.75"/>
    <row r="106" s="21" customFormat="1" ht="12.75"/>
    <row r="107" s="21" customFormat="1" ht="12.75"/>
    <row r="108" s="21" customFormat="1" ht="12.75"/>
    <row r="109" s="21" customFormat="1" ht="12.75"/>
    <row r="110" s="21" customFormat="1" ht="12.75"/>
    <row r="111" s="21" customFormat="1" ht="12.75"/>
    <row r="112" s="21" customFormat="1" ht="12.75"/>
    <row r="113" s="21" customFormat="1" ht="12.75"/>
    <row r="114" s="21" customFormat="1" ht="12.75"/>
    <row r="115" s="21" customFormat="1" ht="12.75"/>
    <row r="116" s="21" customFormat="1" ht="12.75"/>
    <row r="117" s="21" customFormat="1" ht="12.75"/>
    <row r="118" s="21" customFormat="1" ht="12.75"/>
    <row r="119" s="21" customFormat="1" ht="12.75"/>
    <row r="120" s="21" customFormat="1" ht="12.75"/>
    <row r="121" s="21" customFormat="1" ht="12.75"/>
    <row r="122" s="21" customFormat="1" ht="12.75"/>
    <row r="123" s="21" customFormat="1" ht="12.75"/>
    <row r="124" s="21" customFormat="1" ht="12.75"/>
    <row r="125" s="21" customFormat="1" ht="12.75"/>
    <row r="126" s="21" customFormat="1" ht="12.75"/>
    <row r="127" s="21" customFormat="1" ht="12.75"/>
    <row r="128" s="21" customFormat="1" ht="12.75"/>
    <row r="129" s="21" customFormat="1" ht="12.75"/>
    <row r="130" s="21" customFormat="1" ht="12.75"/>
    <row r="131" s="21" customFormat="1" ht="12.75"/>
    <row r="132" s="21" customFormat="1" ht="12.75"/>
    <row r="133" s="21" customFormat="1" ht="12.75"/>
    <row r="134" s="21" customFormat="1" ht="12.75"/>
    <row r="135" s="21" customFormat="1" ht="12.75"/>
    <row r="136" s="21" customFormat="1" ht="12.75"/>
    <row r="137" s="21" customFormat="1" ht="12.75"/>
    <row r="138" s="21" customFormat="1" ht="12.75"/>
    <row r="139" s="21" customFormat="1" ht="12.75"/>
    <row r="140" s="21" customFormat="1" ht="12.75"/>
    <row r="141" s="21" customFormat="1" ht="12.75"/>
    <row r="142" s="21" customFormat="1" ht="12.75"/>
    <row r="143" s="21" customFormat="1" ht="12.75"/>
    <row r="144" s="21" customFormat="1" ht="12.75"/>
    <row r="145" s="21" customFormat="1" ht="12.75"/>
    <row r="146" s="21" customFormat="1" ht="12.75"/>
    <row r="147" s="21" customFormat="1" ht="12.75"/>
    <row r="148" s="21" customFormat="1" ht="12.75"/>
    <row r="149" s="21" customFormat="1" ht="12.75"/>
    <row r="150" s="21" customFormat="1" ht="12.75"/>
    <row r="151" s="21" customFormat="1" ht="12.75"/>
    <row r="152" s="21" customFormat="1" ht="12.75"/>
    <row r="153" s="21" customFormat="1" ht="12.75"/>
    <row r="154" s="21" customFormat="1" ht="12.75"/>
    <row r="155" s="21" customFormat="1" ht="12.75"/>
    <row r="156" s="21" customFormat="1" ht="12.75"/>
    <row r="157" s="21" customFormat="1" ht="12.75"/>
    <row r="158" s="21" customFormat="1" ht="12.75"/>
    <row r="159" s="21" customFormat="1" ht="12.75"/>
    <row r="160" s="21" customFormat="1" ht="12.75"/>
    <row r="161" s="21" customFormat="1" ht="12.75"/>
    <row r="162" s="21" customFormat="1" ht="12.75"/>
    <row r="163" s="21" customFormat="1" ht="12.75"/>
    <row r="164" s="21" customFormat="1" ht="12.75"/>
    <row r="165" s="21" customFormat="1" ht="12.75"/>
    <row r="166" s="21" customFormat="1" ht="12.75"/>
    <row r="167" s="21" customFormat="1" ht="12.75"/>
    <row r="168" s="21" customFormat="1" ht="12.75"/>
    <row r="169" s="21" customFormat="1" ht="12.75"/>
    <row r="170" s="21" customFormat="1" ht="12.75"/>
    <row r="171" s="21" customFormat="1" ht="12.75"/>
    <row r="172" s="21" customFormat="1" ht="12.75"/>
    <row r="173" s="21" customFormat="1" ht="12.75"/>
    <row r="174" s="21" customFormat="1" ht="12.75"/>
    <row r="175" s="21" customFormat="1" ht="12.75"/>
    <row r="176" s="21" customFormat="1" ht="12.75"/>
    <row r="177" s="21" customFormat="1" ht="12.75"/>
    <row r="178" s="21" customFormat="1" ht="12.75"/>
    <row r="179" s="21" customFormat="1" ht="12.75"/>
    <row r="180" s="21" customFormat="1" ht="12.75"/>
    <row r="181" s="21" customFormat="1" ht="12.75"/>
    <row r="182" s="21" customFormat="1" ht="12.75"/>
    <row r="183" s="21" customFormat="1" ht="12.75"/>
    <row r="184" s="21" customFormat="1" ht="12.75"/>
    <row r="185" s="21" customFormat="1" ht="12.75"/>
    <row r="186" s="21" customFormat="1" ht="12.75"/>
    <row r="187" s="21" customFormat="1" ht="12.75"/>
    <row r="188" s="21" customFormat="1" ht="12.75"/>
    <row r="189" s="21" customFormat="1" ht="12.75"/>
    <row r="190" s="21" customFormat="1" ht="12.75"/>
    <row r="191" s="21" customFormat="1" ht="12.75"/>
    <row r="192" s="21" customFormat="1" ht="12.75"/>
    <row r="193" s="21" customFormat="1" ht="12.75"/>
    <row r="194" s="21" customFormat="1" ht="12.75"/>
    <row r="195" s="21" customFormat="1" ht="12.75"/>
    <row r="196" s="21" customFormat="1" ht="12.75"/>
    <row r="197" s="21" customFormat="1" ht="12.75"/>
    <row r="198" s="21" customFormat="1" ht="12.75"/>
    <row r="199" s="21" customFormat="1" ht="12.75"/>
    <row r="200" s="21" customFormat="1" ht="12.75"/>
    <row r="201" s="21" customFormat="1" ht="12.75"/>
    <row r="202" s="21" customFormat="1" ht="12.75"/>
    <row r="203" s="21" customFormat="1" ht="12.75"/>
    <row r="204" s="21" customFormat="1" ht="12.75"/>
    <row r="205" s="21" customFormat="1" ht="12.75"/>
    <row r="206" s="21" customFormat="1" ht="12.75"/>
    <row r="207" s="21" customFormat="1" ht="12.75"/>
    <row r="208" s="21" customFormat="1" ht="12.75"/>
    <row r="209" s="21" customFormat="1" ht="12.75"/>
    <row r="210" s="21" customFormat="1" ht="12.75"/>
    <row r="211" s="21" customFormat="1" ht="12.75"/>
    <row r="212" s="21" customFormat="1" ht="12.75"/>
    <row r="213" s="21" customFormat="1" ht="12.75"/>
    <row r="214" s="21" customFormat="1" ht="12.75"/>
    <row r="215" s="21" customFormat="1" ht="12.75"/>
    <row r="216" s="21" customFormat="1" ht="12.75"/>
    <row r="217" s="21" customFormat="1" ht="12.75"/>
    <row r="218" s="21" customFormat="1" ht="12.75"/>
    <row r="219" s="21" customFormat="1" ht="12.75"/>
    <row r="220" s="21" customFormat="1" ht="12.75"/>
    <row r="221" s="21" customFormat="1" ht="12.75"/>
    <row r="222" s="21" customFormat="1" ht="12.75"/>
    <row r="223" s="21" customFormat="1" ht="12.75"/>
    <row r="224" s="21" customFormat="1" ht="12.75"/>
    <row r="225" s="21" customFormat="1" ht="12.75"/>
    <row r="226" s="21" customFormat="1" ht="12.75"/>
    <row r="227" s="21" customFormat="1" ht="12.75"/>
    <row r="228" s="21" customFormat="1" ht="12.75"/>
    <row r="229" s="21" customFormat="1" ht="12.75"/>
    <row r="230" s="21" customFormat="1" ht="12.75"/>
    <row r="231" s="21" customFormat="1" ht="12.75"/>
    <row r="232" s="21" customFormat="1" ht="12.75"/>
    <row r="233" s="21" customFormat="1" ht="12.75"/>
    <row r="234" s="21" customFormat="1" ht="12.75"/>
    <row r="235" s="21" customFormat="1" ht="12.75"/>
    <row r="236" s="205" customFormat="1" ht="12.75"/>
    <row r="237" s="205" customFormat="1" ht="12.75"/>
    <row r="238" s="205" customFormat="1" ht="12.75"/>
    <row r="239" s="205" customFormat="1" ht="12.75"/>
    <row r="240" s="205" customFormat="1" ht="12.75"/>
    <row r="241" s="205" customFormat="1" ht="12.75"/>
    <row r="242" s="205" customFormat="1" ht="12.75"/>
    <row r="243" s="205" customFormat="1" ht="12.75"/>
    <row r="244" s="205" customFormat="1" ht="12.75"/>
    <row r="245" s="205" customFormat="1" ht="12.75"/>
    <row r="246" s="205" customFormat="1" ht="12.75"/>
    <row r="247" s="205" customFormat="1" ht="12.75"/>
    <row r="248" s="205" customFormat="1" ht="12.75"/>
    <row r="249" s="205" customFormat="1" ht="12.75"/>
    <row r="250" s="205" customFormat="1" ht="12.75"/>
    <row r="251" s="205" customFormat="1" ht="12.75"/>
    <row r="252" s="205" customFormat="1" ht="12.75"/>
    <row r="253" s="205" customFormat="1" ht="12.75"/>
    <row r="254" s="205" customFormat="1" ht="12.75"/>
    <row r="255" s="205" customFormat="1" ht="12.75"/>
    <row r="256" s="205" customFormat="1" ht="12.75"/>
    <row r="257" s="205" customFormat="1" ht="12.75"/>
  </sheetData>
  <mergeCells count="14">
    <mergeCell ref="A2:P2"/>
    <mergeCell ref="A3:P3"/>
    <mergeCell ref="P10:P11"/>
    <mergeCell ref="O10:O11"/>
    <mergeCell ref="N10:N11"/>
    <mergeCell ref="H10:H11"/>
    <mergeCell ref="G10:G11"/>
    <mergeCell ref="F10:F11"/>
    <mergeCell ref="E10:E11"/>
    <mergeCell ref="I10:M10"/>
    <mergeCell ref="A10:A11"/>
    <mergeCell ref="B10:B11"/>
    <mergeCell ref="D10:D11"/>
    <mergeCell ref="C10:C11"/>
  </mergeCells>
  <pageMargins left="0.7" right="0.7" top="0.75" bottom="0.75" header="0.3" footer="0.3"/>
  <pageSetup paperSize="1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48"/>
  <sheetViews>
    <sheetView workbookViewId="0">
      <selection activeCell="C6" sqref="C6"/>
    </sheetView>
  </sheetViews>
  <sheetFormatPr defaultRowHeight="15"/>
  <cols>
    <col min="1" max="1" width="3" customWidth="1"/>
    <col min="2" max="2" width="19.85546875" customWidth="1"/>
    <col min="3" max="3" width="11.7109375" customWidth="1"/>
    <col min="4" max="4" width="6.42578125" customWidth="1"/>
    <col min="5" max="5" width="8.42578125" customWidth="1"/>
    <col min="6" max="6" width="7.42578125" customWidth="1"/>
    <col min="7" max="7" width="6" customWidth="1"/>
    <col min="8" max="8" width="5.140625" customWidth="1"/>
    <col min="9" max="9" width="14.7109375" bestFit="1" customWidth="1"/>
    <col min="10" max="10" width="8.85546875" customWidth="1"/>
    <col min="11" max="11" width="10.5703125" customWidth="1"/>
    <col min="12" max="12" width="5.42578125" customWidth="1"/>
    <col min="13" max="13" width="6" customWidth="1"/>
    <col min="14" max="14" width="8" customWidth="1"/>
    <col min="15" max="15" width="8.42578125" customWidth="1"/>
    <col min="16" max="16" width="9.5703125" bestFit="1" customWidth="1"/>
    <col min="17" max="17" width="8.140625" customWidth="1"/>
    <col min="18" max="18" width="6.140625" customWidth="1"/>
  </cols>
  <sheetData>
    <row r="1" spans="1:17" s="6" customFormat="1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</row>
    <row r="2" spans="1:17" s="6" customFormat="1" ht="18" customHeight="1">
      <c r="A2" s="221" t="s">
        <v>68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</row>
    <row r="3" spans="1:17" s="7" customFormat="1" ht="12.75">
      <c r="B3" s="7" t="s">
        <v>2</v>
      </c>
      <c r="C3" s="7" t="s">
        <v>1357</v>
      </c>
    </row>
    <row r="4" spans="1:17" s="7" customFormat="1" ht="12.75">
      <c r="B4" s="7" t="s">
        <v>3</v>
      </c>
      <c r="C4" s="7" t="s">
        <v>1357</v>
      </c>
    </row>
    <row r="5" spans="1:17" s="7" customFormat="1" ht="12.75">
      <c r="B5" s="7" t="s">
        <v>4</v>
      </c>
      <c r="C5" s="7" t="s">
        <v>1357</v>
      </c>
    </row>
    <row r="6" spans="1:17" s="7" customFormat="1" ht="16.5">
      <c r="B6" s="7" t="s">
        <v>5</v>
      </c>
      <c r="C6" s="14" t="s">
        <v>152</v>
      </c>
    </row>
    <row r="7" spans="1:17" ht="7.5" customHeight="1"/>
    <row r="8" spans="1:17" s="2" customFormat="1" ht="26.25" customHeight="1">
      <c r="A8" s="216" t="s">
        <v>20</v>
      </c>
      <c r="B8" s="216" t="s">
        <v>69</v>
      </c>
      <c r="C8" s="216" t="s">
        <v>7</v>
      </c>
      <c r="D8" s="216"/>
      <c r="E8" s="216" t="s">
        <v>70</v>
      </c>
      <c r="F8" s="216" t="s">
        <v>71</v>
      </c>
      <c r="G8" s="216"/>
      <c r="H8" s="216" t="s">
        <v>74</v>
      </c>
      <c r="I8" s="216" t="s">
        <v>75</v>
      </c>
      <c r="J8" s="216" t="s">
        <v>76</v>
      </c>
      <c r="K8" s="216"/>
      <c r="L8" s="216" t="s">
        <v>77</v>
      </c>
      <c r="M8" s="216" t="s">
        <v>11</v>
      </c>
      <c r="N8" s="216" t="s">
        <v>78</v>
      </c>
      <c r="O8" s="216" t="s">
        <v>15</v>
      </c>
      <c r="P8" s="216" t="s">
        <v>16</v>
      </c>
      <c r="Q8" s="216" t="s">
        <v>34</v>
      </c>
    </row>
    <row r="9" spans="1:17" s="2" customFormat="1" ht="25.5">
      <c r="A9" s="216"/>
      <c r="B9" s="216"/>
      <c r="C9" s="9" t="s">
        <v>8</v>
      </c>
      <c r="D9" s="9" t="s">
        <v>9</v>
      </c>
      <c r="E9" s="216"/>
      <c r="F9" s="9" t="s">
        <v>72</v>
      </c>
      <c r="G9" s="9" t="s">
        <v>73</v>
      </c>
      <c r="H9" s="216"/>
      <c r="I9" s="216"/>
      <c r="J9" s="9" t="s">
        <v>14</v>
      </c>
      <c r="K9" s="9" t="s">
        <v>7</v>
      </c>
      <c r="L9" s="216"/>
      <c r="M9" s="216"/>
      <c r="N9" s="216"/>
      <c r="O9" s="216"/>
      <c r="P9" s="216"/>
      <c r="Q9" s="216"/>
    </row>
    <row r="10" spans="1:17" s="4" customFormat="1" ht="12.7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</row>
    <row r="11" spans="1:17" s="2" customFormat="1" ht="12.75">
      <c r="A11" s="9"/>
      <c r="B11" s="32" t="s">
        <v>79</v>
      </c>
      <c r="C11" s="9"/>
      <c r="D11" s="9"/>
      <c r="E11" s="9"/>
      <c r="F11" s="9"/>
      <c r="G11" s="9"/>
      <c r="H11" s="9"/>
      <c r="I11" s="13"/>
      <c r="J11" s="9"/>
      <c r="K11" s="9"/>
      <c r="L11" s="9"/>
      <c r="M11" s="9"/>
      <c r="N11" s="9"/>
      <c r="O11" s="9"/>
      <c r="P11" s="9"/>
      <c r="Q11" s="9"/>
    </row>
    <row r="12" spans="1:17" s="21" customFormat="1" ht="27" customHeight="1">
      <c r="A12" s="20">
        <v>1</v>
      </c>
      <c r="B12" s="10" t="s">
        <v>80</v>
      </c>
      <c r="C12" s="20" t="s">
        <v>163</v>
      </c>
      <c r="D12" s="23" t="s">
        <v>159</v>
      </c>
      <c r="E12" s="20" t="s">
        <v>167</v>
      </c>
      <c r="F12" s="20" t="s">
        <v>169</v>
      </c>
      <c r="G12" s="20" t="s">
        <v>170</v>
      </c>
      <c r="H12" s="20">
        <v>149</v>
      </c>
      <c r="I12" s="208" t="s">
        <v>1356</v>
      </c>
      <c r="J12" s="20" t="s">
        <v>173</v>
      </c>
      <c r="K12" s="20" t="s">
        <v>174</v>
      </c>
      <c r="L12" s="20">
        <v>190</v>
      </c>
      <c r="M12" s="197" t="s">
        <v>171</v>
      </c>
      <c r="N12" s="22" t="s">
        <v>159</v>
      </c>
      <c r="O12" s="20" t="s">
        <v>161</v>
      </c>
      <c r="P12" s="192">
        <v>100000000</v>
      </c>
      <c r="Q12" s="20" t="s">
        <v>161</v>
      </c>
    </row>
    <row r="13" spans="1:17" s="21" customFormat="1" ht="25.5">
      <c r="A13" s="20">
        <v>2</v>
      </c>
      <c r="B13" s="10" t="s">
        <v>80</v>
      </c>
      <c r="C13" s="20" t="s">
        <v>163</v>
      </c>
      <c r="D13" s="23" t="s">
        <v>176</v>
      </c>
      <c r="E13" s="20" t="s">
        <v>167</v>
      </c>
      <c r="F13" s="20" t="s">
        <v>169</v>
      </c>
      <c r="G13" s="20" t="s">
        <v>170</v>
      </c>
      <c r="H13" s="20">
        <v>217</v>
      </c>
      <c r="I13" s="208" t="s">
        <v>1356</v>
      </c>
      <c r="J13" s="20" t="s">
        <v>173</v>
      </c>
      <c r="K13" s="20" t="s">
        <v>174</v>
      </c>
      <c r="L13" s="20">
        <v>276</v>
      </c>
      <c r="M13" s="193" t="s">
        <v>171</v>
      </c>
      <c r="N13" s="22" t="s">
        <v>176</v>
      </c>
      <c r="O13" s="20" t="s">
        <v>161</v>
      </c>
      <c r="P13" s="192">
        <v>150000000</v>
      </c>
      <c r="Q13" s="20" t="s">
        <v>161</v>
      </c>
    </row>
    <row r="14" spans="1:17" s="21" customFormat="1" ht="25.5">
      <c r="A14" s="20">
        <v>3</v>
      </c>
      <c r="B14" s="10" t="s">
        <v>80</v>
      </c>
      <c r="C14" s="20" t="s">
        <v>163</v>
      </c>
      <c r="D14" s="23" t="s">
        <v>1292</v>
      </c>
      <c r="E14" s="20" t="s">
        <v>167</v>
      </c>
      <c r="F14" s="20" t="s">
        <v>169</v>
      </c>
      <c r="G14" s="20" t="s">
        <v>170</v>
      </c>
      <c r="H14" s="20">
        <v>59</v>
      </c>
      <c r="I14" s="208" t="s">
        <v>1356</v>
      </c>
      <c r="J14" s="20" t="s">
        <v>173</v>
      </c>
      <c r="K14" s="20" t="s">
        <v>174</v>
      </c>
      <c r="L14" s="20">
        <v>75</v>
      </c>
      <c r="M14" s="13" t="s">
        <v>171</v>
      </c>
      <c r="N14" s="22" t="s">
        <v>1300</v>
      </c>
      <c r="O14" s="20" t="s">
        <v>161</v>
      </c>
      <c r="P14" s="192">
        <v>40000000</v>
      </c>
      <c r="Q14" s="20" t="s">
        <v>161</v>
      </c>
    </row>
    <row r="15" spans="1:17" s="21" customFormat="1" ht="25.5">
      <c r="A15" s="20">
        <v>4</v>
      </c>
      <c r="B15" s="10" t="s">
        <v>80</v>
      </c>
      <c r="C15" s="20" t="s">
        <v>163</v>
      </c>
      <c r="D15" s="23" t="s">
        <v>1300</v>
      </c>
      <c r="E15" s="20" t="s">
        <v>168</v>
      </c>
      <c r="F15" s="20" t="s">
        <v>169</v>
      </c>
      <c r="G15" s="20" t="s">
        <v>170</v>
      </c>
      <c r="H15" s="20">
        <v>59</v>
      </c>
      <c r="I15" s="208" t="s">
        <v>1356</v>
      </c>
      <c r="J15" s="20" t="s">
        <v>173</v>
      </c>
      <c r="K15" s="20" t="s">
        <v>174</v>
      </c>
      <c r="L15" s="20">
        <v>75</v>
      </c>
      <c r="M15" s="197" t="s">
        <v>171</v>
      </c>
      <c r="N15" s="22" t="s">
        <v>1302</v>
      </c>
      <c r="O15" s="20" t="s">
        <v>161</v>
      </c>
      <c r="P15" s="192">
        <v>20000000</v>
      </c>
      <c r="Q15" s="20" t="s">
        <v>161</v>
      </c>
    </row>
    <row r="16" spans="1:17" s="21" customFormat="1" ht="25.5">
      <c r="A16" s="20">
        <v>5</v>
      </c>
      <c r="B16" s="10" t="s">
        <v>83</v>
      </c>
      <c r="C16" s="20" t="s">
        <v>164</v>
      </c>
      <c r="D16" s="22" t="s">
        <v>159</v>
      </c>
      <c r="E16" s="20" t="s">
        <v>167</v>
      </c>
      <c r="F16" s="20" t="s">
        <v>169</v>
      </c>
      <c r="G16" s="20" t="s">
        <v>170</v>
      </c>
      <c r="H16" s="20">
        <v>35</v>
      </c>
      <c r="I16" s="208" t="s">
        <v>1356</v>
      </c>
      <c r="J16" s="20" t="s">
        <v>173</v>
      </c>
      <c r="K16" s="20" t="s">
        <v>174</v>
      </c>
      <c r="L16" s="20">
        <v>50</v>
      </c>
      <c r="M16" s="13" t="s">
        <v>171</v>
      </c>
      <c r="N16" s="22" t="s">
        <v>1292</v>
      </c>
      <c r="O16" s="20" t="s">
        <v>161</v>
      </c>
      <c r="P16" s="192">
        <v>20000000</v>
      </c>
      <c r="Q16" s="20" t="s">
        <v>161</v>
      </c>
    </row>
    <row r="17" spans="1:17" s="21" customFormat="1" ht="25.5">
      <c r="A17" s="20">
        <v>6</v>
      </c>
      <c r="B17" s="10" t="s">
        <v>82</v>
      </c>
      <c r="C17" s="20" t="s">
        <v>165</v>
      </c>
      <c r="D17" s="22" t="s">
        <v>159</v>
      </c>
      <c r="E17" s="20" t="s">
        <v>167</v>
      </c>
      <c r="F17" s="20" t="s">
        <v>169</v>
      </c>
      <c r="G17" s="20" t="s">
        <v>170</v>
      </c>
      <c r="H17" s="20">
        <v>59</v>
      </c>
      <c r="I17" s="208" t="s">
        <v>1356</v>
      </c>
      <c r="J17" s="24">
        <v>40058</v>
      </c>
      <c r="K17" s="13" t="s">
        <v>172</v>
      </c>
      <c r="L17" s="20">
        <v>75</v>
      </c>
      <c r="M17" s="13" t="s">
        <v>171</v>
      </c>
      <c r="N17" s="22" t="s">
        <v>178</v>
      </c>
      <c r="O17" s="20" t="s">
        <v>161</v>
      </c>
      <c r="P17" s="192">
        <v>90000000</v>
      </c>
      <c r="Q17" s="20" t="s">
        <v>161</v>
      </c>
    </row>
    <row r="18" spans="1:17" s="21" customFormat="1" ht="25.5">
      <c r="A18" s="20">
        <v>7</v>
      </c>
      <c r="B18" s="10" t="s">
        <v>84</v>
      </c>
      <c r="C18" s="20" t="s">
        <v>166</v>
      </c>
      <c r="D18" s="22" t="s">
        <v>159</v>
      </c>
      <c r="E18" s="20" t="s">
        <v>168</v>
      </c>
      <c r="F18" s="20" t="s">
        <v>169</v>
      </c>
      <c r="G18" s="20" t="s">
        <v>170</v>
      </c>
      <c r="H18" s="20">
        <v>98</v>
      </c>
      <c r="I18" s="208" t="s">
        <v>1356</v>
      </c>
      <c r="J18" s="20" t="s">
        <v>173</v>
      </c>
      <c r="K18" s="20" t="s">
        <v>174</v>
      </c>
      <c r="L18" s="20">
        <v>98</v>
      </c>
      <c r="M18" s="13" t="s">
        <v>171</v>
      </c>
      <c r="N18" s="22" t="s">
        <v>1301</v>
      </c>
      <c r="O18" s="20" t="s">
        <v>161</v>
      </c>
      <c r="P18" s="192">
        <v>20000000</v>
      </c>
      <c r="Q18" s="20" t="s">
        <v>161</v>
      </c>
    </row>
    <row r="19" spans="1:17" s="21" customFormat="1" ht="12.75">
      <c r="A19" s="20"/>
      <c r="B19" s="11" t="s">
        <v>85</v>
      </c>
      <c r="C19" s="20"/>
      <c r="D19" s="20"/>
      <c r="E19" s="20"/>
      <c r="F19" s="20"/>
      <c r="G19" s="20"/>
      <c r="H19" s="20"/>
      <c r="I19" s="13"/>
      <c r="J19" s="20"/>
      <c r="K19" s="20"/>
      <c r="L19" s="20"/>
      <c r="M19" s="20"/>
      <c r="N19" s="20"/>
      <c r="O19" s="20"/>
      <c r="P19" s="20"/>
      <c r="Q19" s="20"/>
    </row>
    <row r="20" spans="1:17" s="21" customFormat="1" ht="12.75">
      <c r="A20" s="20"/>
      <c r="B20" s="32" t="s">
        <v>86</v>
      </c>
      <c r="C20" s="20" t="s">
        <v>161</v>
      </c>
      <c r="D20" s="20"/>
      <c r="E20" s="20"/>
      <c r="F20" s="20"/>
      <c r="G20" s="20"/>
      <c r="H20" s="20"/>
      <c r="I20" s="13"/>
      <c r="J20" s="20"/>
      <c r="K20" s="20"/>
      <c r="L20" s="20"/>
      <c r="M20" s="20"/>
      <c r="N20" s="20"/>
      <c r="O20" s="20"/>
      <c r="P20" s="20"/>
      <c r="Q20" s="20"/>
    </row>
    <row r="21" spans="1:17" s="21" customFormat="1" ht="12.75">
      <c r="A21" s="20"/>
      <c r="B21" s="11" t="s">
        <v>87</v>
      </c>
      <c r="C21" s="20"/>
      <c r="D21" s="20"/>
      <c r="E21" s="20"/>
      <c r="F21" s="20"/>
      <c r="G21" s="20"/>
      <c r="H21" s="20"/>
      <c r="I21" s="13"/>
      <c r="J21" s="20"/>
      <c r="K21" s="20"/>
      <c r="L21" s="20"/>
      <c r="M21" s="20"/>
      <c r="N21" s="20"/>
      <c r="O21" s="20"/>
      <c r="P21" s="20"/>
      <c r="Q21" s="20"/>
    </row>
    <row r="22" spans="1:17" s="2" customFormat="1" ht="19.5" customHeight="1">
      <c r="A22" s="9"/>
      <c r="B22" s="11" t="s">
        <v>179</v>
      </c>
      <c r="C22" s="9">
        <v>7</v>
      </c>
      <c r="D22" s="9"/>
      <c r="E22" s="9"/>
      <c r="F22" s="9"/>
      <c r="G22" s="9"/>
      <c r="H22" s="9"/>
      <c r="I22" s="13"/>
      <c r="J22" s="9"/>
      <c r="K22" s="9"/>
      <c r="L22" s="9"/>
      <c r="M22" s="9"/>
      <c r="N22" s="9"/>
      <c r="O22" s="9"/>
      <c r="P22" s="194">
        <f>SUM(P12:P18)</f>
        <v>440000000</v>
      </c>
      <c r="Q22" s="9"/>
    </row>
    <row r="23" spans="1:17" s="2" customFormat="1" ht="11.25" customHeight="1">
      <c r="B23" s="8"/>
    </row>
    <row r="24" spans="1:17" s="16" customFormat="1" ht="16.5">
      <c r="C24" s="16" t="s">
        <v>153</v>
      </c>
      <c r="O24" s="16" t="s">
        <v>1363</v>
      </c>
    </row>
    <row r="25" spans="1:17" s="16" customFormat="1" ht="16.5">
      <c r="C25" s="16" t="s">
        <v>1351</v>
      </c>
      <c r="O25" s="16" t="s">
        <v>1353</v>
      </c>
    </row>
    <row r="26" spans="1:17" s="16" customFormat="1" ht="17.25" customHeight="1"/>
    <row r="27" spans="1:17" s="16" customFormat="1" ht="16.5"/>
    <row r="28" spans="1:17" s="16" customFormat="1" ht="16.5">
      <c r="C28" s="225"/>
      <c r="O28" s="225"/>
    </row>
    <row r="29" spans="1:17" s="16" customFormat="1" ht="16.5">
      <c r="C29" s="16" t="s">
        <v>1361</v>
      </c>
      <c r="O29" s="16" t="s">
        <v>1362</v>
      </c>
    </row>
    <row r="30" spans="1:17" s="2" customFormat="1" ht="12.75"/>
    <row r="31" spans="1:17" s="2" customFormat="1" ht="12.75"/>
    <row r="32" spans="1:17" s="2" customFormat="1" ht="12.75"/>
    <row r="33" s="2" customFormat="1" ht="12.75"/>
    <row r="34" s="2" customFormat="1" ht="12.75"/>
    <row r="35" s="2" customFormat="1" ht="12.75"/>
    <row r="36" s="2" customFormat="1" ht="12.75"/>
    <row r="37" s="2" customFormat="1" ht="12.75"/>
    <row r="38" s="2" customFormat="1" ht="12.75"/>
    <row r="39" s="2" customFormat="1" ht="12.75"/>
    <row r="40" s="2" customFormat="1" ht="12.75"/>
    <row r="41" s="2" customFormat="1" ht="12.75"/>
    <row r="42" s="2" customFormat="1" ht="12.75"/>
    <row r="43" s="2" customFormat="1" ht="12.75"/>
    <row r="44" s="2" customFormat="1" ht="12.75"/>
    <row r="45" s="2" customFormat="1" ht="12.75"/>
    <row r="46" s="2" customFormat="1" ht="12.75"/>
    <row r="47" s="2" customFormat="1" ht="12.75"/>
    <row r="48" s="2" customFormat="1" ht="12.75"/>
    <row r="49" s="2" customFormat="1" ht="12.75"/>
    <row r="50" s="2" customFormat="1" ht="12.75"/>
    <row r="51" s="2" customFormat="1" ht="12.75"/>
    <row r="52" s="2" customFormat="1" ht="12.75"/>
    <row r="53" s="2" customFormat="1" ht="12.75"/>
    <row r="54" s="2" customFormat="1" ht="12.75"/>
    <row r="55" s="2" customFormat="1" ht="12.75"/>
    <row r="56" s="2" customFormat="1" ht="12.75"/>
    <row r="57" s="2" customFormat="1" ht="12.75"/>
    <row r="58" s="2" customFormat="1" ht="12.75"/>
    <row r="59" s="2" customFormat="1" ht="12.75"/>
    <row r="60" s="2" customFormat="1" ht="12.75"/>
    <row r="61" s="2" customFormat="1" ht="12.75"/>
    <row r="62" s="2" customFormat="1" ht="12.75"/>
    <row r="63" s="2" customFormat="1" ht="12.75"/>
    <row r="64" s="2" customFormat="1" ht="12.75"/>
    <row r="65" s="2" customFormat="1" ht="12.75"/>
    <row r="66" s="2" customFormat="1" ht="12.75"/>
    <row r="67" s="2" customFormat="1" ht="12.75"/>
    <row r="68" s="2" customFormat="1" ht="12.75"/>
    <row r="69" s="2" customFormat="1" ht="12.75"/>
    <row r="70" s="2" customFormat="1" ht="12.75"/>
    <row r="71" s="2" customFormat="1" ht="12.75"/>
    <row r="72" s="2" customFormat="1" ht="12.75"/>
    <row r="73" s="2" customFormat="1" ht="12.75"/>
    <row r="74" s="2" customFormat="1" ht="12.75"/>
    <row r="75" s="2" customFormat="1" ht="12.75"/>
    <row r="76" s="2" customFormat="1" ht="12.75"/>
    <row r="77" s="2" customFormat="1" ht="12.75"/>
    <row r="78" s="2" customFormat="1" ht="12.75"/>
    <row r="79" s="2" customFormat="1" ht="12.75"/>
    <row r="80" s="2" customFormat="1" ht="12.75"/>
    <row r="81" s="2" customFormat="1" ht="12.75"/>
    <row r="82" s="2" customFormat="1" ht="12.75"/>
    <row r="83" s="2" customFormat="1" ht="12.75"/>
    <row r="84" s="2" customFormat="1" ht="12.75"/>
    <row r="85" s="2" customFormat="1" ht="12.75"/>
    <row r="86" s="2" customFormat="1" ht="12.75"/>
    <row r="87" s="2" customFormat="1" ht="12.75"/>
    <row r="88" s="2" customFormat="1" ht="12.75"/>
    <row r="89" s="2" customFormat="1" ht="12.75"/>
    <row r="90" s="2" customFormat="1" ht="12.75"/>
    <row r="91" s="2" customFormat="1" ht="12.75"/>
    <row r="92" s="2" customFormat="1" ht="12.75"/>
    <row r="93" s="2" customFormat="1" ht="12.75"/>
    <row r="94" s="2" customFormat="1" ht="12.75"/>
    <row r="95" s="2" customFormat="1" ht="12.75"/>
    <row r="96" s="2" customFormat="1" ht="12.75"/>
    <row r="97" s="2" customFormat="1" ht="12.75"/>
    <row r="98" s="2" customFormat="1" ht="12.75"/>
    <row r="99" s="2" customFormat="1" ht="12.75"/>
    <row r="100" s="2" customFormat="1" ht="12.75"/>
    <row r="101" s="2" customFormat="1" ht="12.75"/>
    <row r="102" s="2" customFormat="1" ht="12.75"/>
    <row r="103" s="2" customFormat="1" ht="12.75"/>
    <row r="104" s="2" customFormat="1" ht="12.75"/>
    <row r="105" s="2" customFormat="1" ht="12.75"/>
    <row r="106" s="2" customFormat="1" ht="12.75"/>
    <row r="107" s="2" customFormat="1" ht="12.75"/>
    <row r="108" s="2" customFormat="1" ht="12.75"/>
    <row r="109" s="2" customFormat="1" ht="12.75"/>
    <row r="110" s="2" customFormat="1" ht="12.75"/>
    <row r="111" s="2" customFormat="1" ht="12.75"/>
    <row r="112" s="2" customFormat="1" ht="12.75"/>
    <row r="113" s="2" customFormat="1" ht="12.75"/>
    <row r="114" s="2" customFormat="1" ht="12.75"/>
    <row r="115" s="2" customFormat="1" ht="12.75"/>
    <row r="116" s="2" customFormat="1" ht="12.75"/>
    <row r="117" s="2" customFormat="1" ht="12.75"/>
    <row r="118" s="2" customFormat="1" ht="12.75"/>
    <row r="119" s="2" customFormat="1" ht="12.75"/>
    <row r="120" s="2" customFormat="1" ht="12.75"/>
    <row r="121" s="2" customFormat="1" ht="12.75"/>
    <row r="122" s="2" customFormat="1" ht="12.75"/>
    <row r="123" s="2" customFormat="1" ht="12.75"/>
    <row r="124" s="2" customFormat="1" ht="12.75"/>
    <row r="125" s="2" customFormat="1" ht="12.75"/>
    <row r="126" s="2" customFormat="1" ht="12.75"/>
    <row r="127" s="2" customFormat="1" ht="12.75"/>
    <row r="128" s="2" customFormat="1" ht="12.75"/>
    <row r="129" s="2" customFormat="1" ht="12.75"/>
    <row r="130" s="2" customFormat="1" ht="12.75"/>
    <row r="131" s="2" customFormat="1" ht="12.75"/>
    <row r="132" s="2" customFormat="1" ht="12.75"/>
    <row r="133" s="2" customFormat="1" ht="12.75"/>
    <row r="134" s="2" customFormat="1" ht="12.75"/>
    <row r="135" s="2" customFormat="1" ht="12.75"/>
    <row r="136" s="2" customFormat="1" ht="12.75"/>
    <row r="137" s="2" customFormat="1" ht="12.75"/>
    <row r="138" s="2" customFormat="1" ht="12.75"/>
    <row r="139" s="2" customFormat="1" ht="12.75"/>
    <row r="140" s="2" customFormat="1" ht="12.75"/>
    <row r="141" s="2" customFormat="1" ht="12.75"/>
    <row r="142" s="2" customFormat="1" ht="12.75"/>
    <row r="143" s="2" customFormat="1" ht="12.75"/>
    <row r="144" s="2" customFormat="1" ht="12.75"/>
    <row r="145" s="1" customFormat="1"/>
    <row r="146" s="1" customFormat="1"/>
    <row r="147" s="1" customFormat="1"/>
    <row r="148" s="1" customFormat="1"/>
  </sheetData>
  <mergeCells count="16">
    <mergeCell ref="A1:Q1"/>
    <mergeCell ref="A2:Q2"/>
    <mergeCell ref="B8:B9"/>
    <mergeCell ref="A8:A9"/>
    <mergeCell ref="Q8:Q9"/>
    <mergeCell ref="P8:P9"/>
    <mergeCell ref="O8:O9"/>
    <mergeCell ref="N8:N9"/>
    <mergeCell ref="M8:M9"/>
    <mergeCell ref="L8:L9"/>
    <mergeCell ref="J8:K8"/>
    <mergeCell ref="I8:I9"/>
    <mergeCell ref="H8:H9"/>
    <mergeCell ref="F8:G8"/>
    <mergeCell ref="E8:E9"/>
    <mergeCell ref="C8:D8"/>
  </mergeCells>
  <pageMargins left="0.7" right="0.7" top="0.75" bottom="0.75" header="0.3" footer="0.3"/>
  <pageSetup paperSize="1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C8" sqref="C8"/>
    </sheetView>
  </sheetViews>
  <sheetFormatPr defaultRowHeight="15"/>
  <cols>
    <col min="1" max="1" width="5" customWidth="1"/>
    <col min="2" max="2" width="26" customWidth="1"/>
    <col min="4" max="5" width="7.85546875" customWidth="1"/>
    <col min="7" max="7" width="7" customWidth="1"/>
    <col min="8" max="8" width="7.42578125" customWidth="1"/>
    <col min="14" max="14" width="6.7109375" customWidth="1"/>
    <col min="16" max="16" width="6.42578125" customWidth="1"/>
  </cols>
  <sheetData>
    <row r="1" spans="1:16" s="6" customFormat="1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</row>
    <row r="2" spans="1:16" s="6" customFormat="1">
      <c r="A2" s="220" t="s">
        <v>156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</row>
    <row r="3" spans="1:16" s="6" customForma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s="7" customFormat="1" ht="12.75">
      <c r="B4" s="7" t="s">
        <v>2</v>
      </c>
      <c r="C4" s="7" t="s">
        <v>1357</v>
      </c>
    </row>
    <row r="5" spans="1:16" s="7" customFormat="1" ht="12.75">
      <c r="B5" s="7" t="s">
        <v>3</v>
      </c>
      <c r="C5" s="7" t="s">
        <v>1357</v>
      </c>
    </row>
    <row r="6" spans="1:16" s="7" customFormat="1" ht="12.75">
      <c r="B6" s="7" t="s">
        <v>4</v>
      </c>
      <c r="C6" s="7" t="s">
        <v>1357</v>
      </c>
    </row>
    <row r="7" spans="1:16" s="7" customFormat="1" ht="16.5">
      <c r="B7" s="7" t="s">
        <v>5</v>
      </c>
      <c r="C7" s="14" t="s">
        <v>152</v>
      </c>
    </row>
    <row r="8" spans="1:16" s="7" customFormat="1" ht="16.5">
      <c r="C8" s="14"/>
    </row>
    <row r="9" spans="1:16" ht="15" customHeight="1">
      <c r="A9" s="216" t="s">
        <v>20</v>
      </c>
      <c r="B9" s="216" t="s">
        <v>69</v>
      </c>
      <c r="C9" s="216" t="s">
        <v>7</v>
      </c>
      <c r="D9" s="216"/>
      <c r="E9" s="216" t="s">
        <v>88</v>
      </c>
      <c r="F9" s="217" t="s">
        <v>89</v>
      </c>
      <c r="G9" s="217" t="s">
        <v>90</v>
      </c>
      <c r="H9" s="216" t="s">
        <v>91</v>
      </c>
      <c r="I9" s="216" t="s">
        <v>75</v>
      </c>
      <c r="J9" s="216" t="s">
        <v>92</v>
      </c>
      <c r="K9" s="216"/>
      <c r="L9" s="216" t="s">
        <v>11</v>
      </c>
      <c r="M9" s="216" t="s">
        <v>78</v>
      </c>
      <c r="N9" s="216" t="s">
        <v>15</v>
      </c>
      <c r="O9" s="216" t="s">
        <v>16</v>
      </c>
      <c r="P9" s="216" t="s">
        <v>34</v>
      </c>
    </row>
    <row r="10" spans="1:16" ht="25.5">
      <c r="A10" s="216"/>
      <c r="B10" s="216"/>
      <c r="C10" s="9" t="s">
        <v>8</v>
      </c>
      <c r="D10" s="9" t="s">
        <v>9</v>
      </c>
      <c r="E10" s="216"/>
      <c r="F10" s="219"/>
      <c r="G10" s="219"/>
      <c r="H10" s="216"/>
      <c r="I10" s="216"/>
      <c r="J10" s="9" t="s">
        <v>14</v>
      </c>
      <c r="K10" s="9" t="s">
        <v>7</v>
      </c>
      <c r="L10" s="216"/>
      <c r="M10" s="216"/>
      <c r="N10" s="216"/>
      <c r="O10" s="216"/>
      <c r="P10" s="216"/>
    </row>
    <row r="11" spans="1:16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13</v>
      </c>
      <c r="M11" s="11">
        <v>14</v>
      </c>
      <c r="N11" s="11">
        <v>15</v>
      </c>
      <c r="O11" s="11">
        <v>16</v>
      </c>
      <c r="P11" s="11">
        <v>17</v>
      </c>
    </row>
    <row r="12" spans="1:16">
      <c r="A12" s="9"/>
      <c r="B12" s="10" t="s">
        <v>93</v>
      </c>
      <c r="C12" s="13" t="s">
        <v>161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>
      <c r="A13" s="9"/>
      <c r="B13" s="11" t="s">
        <v>85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>
      <c r="A14" s="9"/>
      <c r="B14" s="25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>
      <c r="A15" s="9"/>
      <c r="B15" s="10" t="s">
        <v>94</v>
      </c>
      <c r="C15" s="13" t="s">
        <v>161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</row>
    <row r="16" spans="1:16">
      <c r="A16" s="9"/>
      <c r="B16" s="11" t="s">
        <v>180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1:16">
      <c r="A17" s="9"/>
      <c r="B17" s="10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>
      <c r="A18" s="9"/>
      <c r="B18" s="10" t="s">
        <v>95</v>
      </c>
      <c r="C18" s="13" t="s">
        <v>161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1:16">
      <c r="A19" s="9"/>
      <c r="B19" s="11" t="s">
        <v>96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16">
      <c r="A20" s="9"/>
      <c r="B20" s="10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>
      <c r="A21" s="9"/>
      <c r="B21" s="10" t="s">
        <v>97</v>
      </c>
      <c r="C21" s="13" t="s">
        <v>161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>
      <c r="A22" s="9"/>
      <c r="B22" s="11" t="s">
        <v>98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>
      <c r="A23" s="9"/>
      <c r="B23" s="10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>
      <c r="A24" s="9"/>
      <c r="B24" s="11" t="s">
        <v>99</v>
      </c>
      <c r="C24" s="13" t="s">
        <v>161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6" spans="1:16" s="16" customFormat="1" ht="16.5">
      <c r="C26" s="16" t="s">
        <v>153</v>
      </c>
      <c r="L26" s="16" t="s">
        <v>1365</v>
      </c>
    </row>
    <row r="27" spans="1:16" s="16" customFormat="1" ht="16.5">
      <c r="C27" s="16" t="s">
        <v>1351</v>
      </c>
      <c r="L27" s="16" t="s">
        <v>1353</v>
      </c>
    </row>
    <row r="28" spans="1:16" s="16" customFormat="1" ht="16.5"/>
    <row r="29" spans="1:16" s="16" customFormat="1" ht="16.5"/>
    <row r="30" spans="1:16" s="16" customFormat="1" ht="16.5"/>
    <row r="31" spans="1:16" s="16" customFormat="1" ht="16.5">
      <c r="C31" s="225"/>
      <c r="L31" s="225"/>
    </row>
    <row r="32" spans="1:16" s="16" customFormat="1" ht="16.5">
      <c r="C32" s="16" t="s">
        <v>1364</v>
      </c>
      <c r="L32" s="16" t="s">
        <v>1366</v>
      </c>
    </row>
  </sheetData>
  <mergeCells count="16">
    <mergeCell ref="A1:P1"/>
    <mergeCell ref="A2:P2"/>
    <mergeCell ref="A9:A10"/>
    <mergeCell ref="B9:B10"/>
    <mergeCell ref="C9:D9"/>
    <mergeCell ref="E9:E10"/>
    <mergeCell ref="H9:H10"/>
    <mergeCell ref="O9:O10"/>
    <mergeCell ref="P9:P10"/>
    <mergeCell ref="I9:I10"/>
    <mergeCell ref="J9:K9"/>
    <mergeCell ref="L9:L10"/>
    <mergeCell ref="M9:M10"/>
    <mergeCell ref="N9:N10"/>
    <mergeCell ref="F9:F10"/>
    <mergeCell ref="G9:G10"/>
  </mergeCells>
  <pageMargins left="0.7" right="0.7" top="0.5" bottom="0.25" header="0.3" footer="0.3"/>
  <pageSetup paperSize="13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P55"/>
  <sheetViews>
    <sheetView topLeftCell="A43" workbookViewId="0">
      <selection activeCell="L56" sqref="L56"/>
    </sheetView>
  </sheetViews>
  <sheetFormatPr defaultRowHeight="15"/>
  <cols>
    <col min="1" max="1" width="4.5703125" customWidth="1"/>
    <col min="2" max="2" width="24.140625" customWidth="1"/>
    <col min="3" max="3" width="15.5703125" customWidth="1"/>
    <col min="4" max="4" width="11.140625" customWidth="1"/>
    <col min="5" max="5" width="8" customWidth="1"/>
    <col min="6" max="6" width="8.42578125" customWidth="1"/>
    <col min="7" max="7" width="6.140625" customWidth="1"/>
    <col min="8" max="8" width="6.7109375" customWidth="1"/>
    <col min="9" max="9" width="8.42578125" customWidth="1"/>
    <col min="10" max="11" width="6.28515625" customWidth="1"/>
  </cols>
  <sheetData>
    <row r="2" spans="1:16" s="6" customFormat="1">
      <c r="A2" s="220" t="s">
        <v>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</row>
    <row r="3" spans="1:16" s="6" customFormat="1">
      <c r="A3" s="220" t="s">
        <v>154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</row>
    <row r="4" spans="1:16" s="6" customFormat="1"/>
    <row r="5" spans="1:16" s="7" customFormat="1" ht="12.75">
      <c r="B5" s="7" t="s">
        <v>2</v>
      </c>
      <c r="C5" s="7" t="s">
        <v>1357</v>
      </c>
    </row>
    <row r="6" spans="1:16" s="7" customFormat="1" ht="12.75">
      <c r="B6" s="7" t="s">
        <v>3</v>
      </c>
      <c r="C6" s="7" t="s">
        <v>1357</v>
      </c>
    </row>
    <row r="7" spans="1:16" s="7" customFormat="1" ht="12.75">
      <c r="B7" s="7" t="s">
        <v>4</v>
      </c>
      <c r="C7" s="7" t="s">
        <v>1357</v>
      </c>
    </row>
    <row r="8" spans="1:16" s="7" customFormat="1" ht="16.5">
      <c r="B8" s="7" t="s">
        <v>5</v>
      </c>
      <c r="C8" s="14" t="s">
        <v>152</v>
      </c>
    </row>
    <row r="11" spans="1:16" s="2" customFormat="1" ht="28.5" customHeight="1">
      <c r="A11" s="216" t="s">
        <v>20</v>
      </c>
      <c r="B11" s="216" t="s">
        <v>69</v>
      </c>
      <c r="C11" s="216" t="s">
        <v>7</v>
      </c>
      <c r="D11" s="216"/>
      <c r="E11" s="216" t="s">
        <v>100</v>
      </c>
      <c r="F11" s="216"/>
      <c r="G11" s="222" t="s">
        <v>105</v>
      </c>
      <c r="H11" s="223"/>
      <c r="I11" s="224"/>
      <c r="J11" s="222" t="s">
        <v>108</v>
      </c>
      <c r="K11" s="224"/>
      <c r="L11" s="217" t="s">
        <v>109</v>
      </c>
      <c r="M11" s="217" t="s">
        <v>110</v>
      </c>
      <c r="N11" s="216" t="s">
        <v>111</v>
      </c>
      <c r="O11" s="216" t="s">
        <v>16</v>
      </c>
      <c r="P11" s="216" t="s">
        <v>34</v>
      </c>
    </row>
    <row r="12" spans="1:16" s="2" customFormat="1" ht="25.5">
      <c r="A12" s="216"/>
      <c r="B12" s="216"/>
      <c r="C12" s="9" t="s">
        <v>8</v>
      </c>
      <c r="D12" s="9" t="s">
        <v>9</v>
      </c>
      <c r="E12" s="9" t="s">
        <v>101</v>
      </c>
      <c r="F12" s="9" t="s">
        <v>102</v>
      </c>
      <c r="G12" s="9" t="s">
        <v>103</v>
      </c>
      <c r="H12" s="9" t="s">
        <v>104</v>
      </c>
      <c r="I12" s="9" t="s">
        <v>26</v>
      </c>
      <c r="J12" s="12" t="s">
        <v>106</v>
      </c>
      <c r="K12" s="12" t="s">
        <v>107</v>
      </c>
      <c r="L12" s="219"/>
      <c r="M12" s="219"/>
      <c r="N12" s="216"/>
      <c r="O12" s="216"/>
      <c r="P12" s="216"/>
    </row>
    <row r="13" spans="1:16" s="4" customFormat="1" ht="12.75">
      <c r="A13" s="11">
        <v>1</v>
      </c>
      <c r="B13" s="11">
        <v>2</v>
      </c>
      <c r="C13" s="11">
        <v>3</v>
      </c>
      <c r="D13" s="11">
        <v>4</v>
      </c>
      <c r="E13" s="11">
        <v>6</v>
      </c>
      <c r="F13" s="11">
        <v>7</v>
      </c>
      <c r="G13" s="11"/>
      <c r="H13" s="11">
        <v>10</v>
      </c>
      <c r="I13" s="11">
        <v>11</v>
      </c>
      <c r="J13" s="11">
        <v>12</v>
      </c>
      <c r="K13" s="11">
        <v>13</v>
      </c>
      <c r="L13" s="11">
        <v>14</v>
      </c>
      <c r="M13" s="11"/>
      <c r="N13" s="11">
        <v>15</v>
      </c>
      <c r="O13" s="11">
        <v>16</v>
      </c>
      <c r="P13" s="11">
        <v>17</v>
      </c>
    </row>
    <row r="14" spans="1:16" s="2" customFormat="1" ht="12.75">
      <c r="A14" s="9"/>
      <c r="B14" s="10" t="s">
        <v>112</v>
      </c>
      <c r="C14" s="9"/>
      <c r="D14" s="23"/>
      <c r="E14" s="9"/>
      <c r="F14" s="9"/>
      <c r="G14" s="9"/>
      <c r="H14" s="9"/>
      <c r="I14" s="9"/>
      <c r="J14" s="9"/>
      <c r="K14" s="9"/>
      <c r="L14" s="9"/>
      <c r="M14" s="9"/>
      <c r="N14" s="9"/>
      <c r="O14" s="194"/>
      <c r="P14" s="9"/>
    </row>
    <row r="15" spans="1:16" s="2" customFormat="1" ht="12.75">
      <c r="A15" s="9">
        <v>1</v>
      </c>
      <c r="B15" s="10" t="s">
        <v>113</v>
      </c>
      <c r="C15" s="197" t="s">
        <v>1309</v>
      </c>
      <c r="D15" s="23"/>
      <c r="E15" s="9"/>
      <c r="F15" s="9"/>
      <c r="G15" s="9"/>
      <c r="H15" s="9"/>
      <c r="I15" s="9"/>
      <c r="J15" s="9"/>
      <c r="K15" s="9"/>
      <c r="L15" s="9"/>
      <c r="M15" s="9"/>
      <c r="N15" s="9"/>
      <c r="O15" s="194"/>
      <c r="P15" s="9"/>
    </row>
    <row r="16" spans="1:16" s="2" customFormat="1" ht="25.5">
      <c r="A16" s="197">
        <v>2</v>
      </c>
      <c r="B16" s="10" t="s">
        <v>1065</v>
      </c>
      <c r="C16" s="197" t="s">
        <v>1321</v>
      </c>
      <c r="D16" s="23" t="s">
        <v>1334</v>
      </c>
      <c r="E16" s="197"/>
      <c r="F16" s="197"/>
      <c r="G16" s="197"/>
      <c r="H16" s="200"/>
      <c r="I16" s="197"/>
      <c r="J16" s="197"/>
      <c r="K16" s="197"/>
      <c r="L16" s="197">
        <v>16</v>
      </c>
      <c r="M16" s="197">
        <v>1996</v>
      </c>
      <c r="N16" s="197"/>
      <c r="O16" s="194">
        <v>450000</v>
      </c>
      <c r="P16" s="197"/>
    </row>
    <row r="17" spans="1:16" s="2" customFormat="1" ht="25.5">
      <c r="A17" s="200">
        <v>3</v>
      </c>
      <c r="B17" s="10" t="s">
        <v>1065</v>
      </c>
      <c r="C17" s="200" t="s">
        <v>1321</v>
      </c>
      <c r="D17" s="23" t="s">
        <v>1335</v>
      </c>
      <c r="E17" s="200"/>
      <c r="F17" s="200"/>
      <c r="G17" s="200"/>
      <c r="H17" s="200"/>
      <c r="I17" s="200"/>
      <c r="J17" s="200"/>
      <c r="K17" s="200"/>
      <c r="L17" s="200">
        <v>20</v>
      </c>
      <c r="M17" s="200">
        <v>2010</v>
      </c>
      <c r="N17" s="200"/>
      <c r="O17" s="194">
        <v>400000</v>
      </c>
      <c r="P17" s="200"/>
    </row>
    <row r="18" spans="1:16" s="2" customFormat="1" ht="12.75">
      <c r="A18" s="200">
        <v>4</v>
      </c>
      <c r="B18" s="10" t="s">
        <v>1308</v>
      </c>
      <c r="C18" s="197" t="s">
        <v>1310</v>
      </c>
      <c r="D18" s="23"/>
      <c r="E18" s="9"/>
      <c r="F18" s="9"/>
      <c r="G18" s="9"/>
      <c r="H18" s="9"/>
      <c r="I18" s="9"/>
      <c r="J18" s="9"/>
      <c r="K18" s="9"/>
      <c r="L18" s="9"/>
      <c r="M18" s="9"/>
      <c r="N18" s="9"/>
      <c r="O18" s="194"/>
      <c r="P18" s="9"/>
    </row>
    <row r="19" spans="1:16" s="2" customFormat="1" ht="12.75">
      <c r="A19" s="200">
        <v>5</v>
      </c>
      <c r="B19" s="10" t="s">
        <v>115</v>
      </c>
      <c r="C19" s="197" t="s">
        <v>1311</v>
      </c>
      <c r="D19" s="23" t="s">
        <v>1336</v>
      </c>
      <c r="E19" s="9"/>
      <c r="F19" s="9"/>
      <c r="G19" s="9"/>
      <c r="H19" s="200"/>
      <c r="I19" s="9"/>
      <c r="J19" s="9"/>
      <c r="K19" s="9"/>
      <c r="L19" s="9">
        <v>247</v>
      </c>
      <c r="M19" s="9">
        <v>2010</v>
      </c>
      <c r="N19" s="9"/>
      <c r="O19" s="194">
        <f>L19*20000</f>
        <v>4940000</v>
      </c>
      <c r="P19" s="9"/>
    </row>
    <row r="20" spans="1:16" s="2" customFormat="1" ht="12.75">
      <c r="A20" s="200">
        <v>6</v>
      </c>
      <c r="B20" s="10" t="s">
        <v>1312</v>
      </c>
      <c r="C20" s="197" t="s">
        <v>1313</v>
      </c>
      <c r="D20" s="23" t="s">
        <v>1337</v>
      </c>
      <c r="E20" s="9"/>
      <c r="F20" s="9"/>
      <c r="G20" s="9"/>
      <c r="H20" s="200"/>
      <c r="I20" s="9"/>
      <c r="J20" s="9"/>
      <c r="K20" s="9"/>
      <c r="L20" s="9">
        <v>109</v>
      </c>
      <c r="M20" s="9">
        <v>1996</v>
      </c>
      <c r="N20" s="9"/>
      <c r="O20" s="194">
        <v>163500</v>
      </c>
      <c r="P20" s="9"/>
    </row>
    <row r="21" spans="1:16" s="2" customFormat="1" ht="12.75">
      <c r="A21" s="200">
        <v>7</v>
      </c>
      <c r="B21" s="10" t="s">
        <v>1331</v>
      </c>
      <c r="C21" s="197" t="s">
        <v>1314</v>
      </c>
      <c r="D21" s="23"/>
      <c r="E21" s="9"/>
      <c r="F21" s="9"/>
      <c r="G21" s="9"/>
      <c r="H21" s="9"/>
      <c r="I21" s="9"/>
      <c r="J21" s="9"/>
      <c r="K21" s="9"/>
      <c r="L21" s="9"/>
      <c r="M21" s="9"/>
      <c r="N21" s="9"/>
      <c r="O21" s="194"/>
      <c r="P21" s="9"/>
    </row>
    <row r="22" spans="1:16" s="2" customFormat="1" ht="12.75">
      <c r="A22" s="200">
        <v>8</v>
      </c>
      <c r="B22" s="10" t="s">
        <v>117</v>
      </c>
      <c r="C22" s="197" t="s">
        <v>1315</v>
      </c>
      <c r="D22" s="23" t="s">
        <v>1338</v>
      </c>
      <c r="E22" s="9"/>
      <c r="F22" s="9"/>
      <c r="G22" s="9"/>
      <c r="H22" s="200"/>
      <c r="I22" s="9"/>
      <c r="J22" s="9"/>
      <c r="K22" s="9"/>
      <c r="L22" s="9">
        <v>270</v>
      </c>
      <c r="M22" s="9">
        <v>1996</v>
      </c>
      <c r="N22" s="9"/>
      <c r="O22" s="194">
        <v>405000</v>
      </c>
      <c r="P22" s="9"/>
    </row>
    <row r="23" spans="1:16" s="2" customFormat="1" ht="12.75">
      <c r="A23" s="200">
        <v>9</v>
      </c>
      <c r="B23" s="10" t="s">
        <v>118</v>
      </c>
      <c r="C23" s="197" t="s">
        <v>1316</v>
      </c>
      <c r="D23" s="23"/>
      <c r="E23" s="9"/>
      <c r="F23" s="9"/>
      <c r="G23" s="9"/>
      <c r="H23" s="9"/>
      <c r="I23" s="9"/>
      <c r="J23" s="9"/>
      <c r="K23" s="9"/>
      <c r="L23" s="9"/>
      <c r="M23" s="9"/>
      <c r="N23" s="9"/>
      <c r="O23" s="194"/>
      <c r="P23" s="9"/>
    </row>
    <row r="24" spans="1:16" s="2" customFormat="1" ht="12.75">
      <c r="A24" s="200">
        <v>10</v>
      </c>
      <c r="B24" s="10" t="s">
        <v>119</v>
      </c>
      <c r="C24" s="197" t="s">
        <v>1317</v>
      </c>
      <c r="D24" s="23" t="s">
        <v>1339</v>
      </c>
      <c r="E24" s="9"/>
      <c r="F24" s="9"/>
      <c r="G24" s="9"/>
      <c r="H24" s="200"/>
      <c r="I24" s="9"/>
      <c r="J24" s="9"/>
      <c r="K24" s="9"/>
      <c r="L24" s="9">
        <v>92</v>
      </c>
      <c r="M24" s="9">
        <v>1996</v>
      </c>
      <c r="N24" s="9"/>
      <c r="O24" s="194">
        <v>184000</v>
      </c>
      <c r="P24" s="9"/>
    </row>
    <row r="25" spans="1:16" s="2" customFormat="1" ht="12.75">
      <c r="A25" s="200">
        <v>11</v>
      </c>
      <c r="B25" s="10" t="s">
        <v>1332</v>
      </c>
      <c r="C25" s="200" t="s">
        <v>1333</v>
      </c>
      <c r="D25" s="23" t="s">
        <v>1340</v>
      </c>
      <c r="E25" s="200"/>
      <c r="F25" s="200"/>
      <c r="G25" s="200"/>
      <c r="H25" s="200"/>
      <c r="I25" s="200"/>
      <c r="J25" s="200"/>
      <c r="K25" s="200"/>
      <c r="L25" s="200">
        <v>181</v>
      </c>
      <c r="M25" s="200">
        <v>1998</v>
      </c>
      <c r="N25" s="200"/>
      <c r="O25" s="194">
        <v>271500</v>
      </c>
      <c r="P25" s="200"/>
    </row>
    <row r="26" spans="1:16" s="2" customFormat="1" ht="12.75">
      <c r="A26" s="200">
        <v>12</v>
      </c>
      <c r="B26" s="10" t="s">
        <v>121</v>
      </c>
      <c r="C26" s="197" t="s">
        <v>1318</v>
      </c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194"/>
      <c r="P26" s="9"/>
    </row>
    <row r="27" spans="1:16" s="2" customFormat="1" ht="12.75">
      <c r="A27" s="200">
        <v>13</v>
      </c>
      <c r="B27" s="10" t="s">
        <v>122</v>
      </c>
      <c r="C27" s="197" t="s">
        <v>1319</v>
      </c>
      <c r="D27" s="23" t="s">
        <v>1341</v>
      </c>
      <c r="E27" s="9"/>
      <c r="F27" s="9"/>
      <c r="G27" s="9"/>
      <c r="H27" s="200"/>
      <c r="I27" s="9"/>
      <c r="J27" s="9"/>
      <c r="K27" s="9"/>
      <c r="L27" s="9">
        <v>5</v>
      </c>
      <c r="M27" s="9">
        <v>2000</v>
      </c>
      <c r="N27" s="9"/>
      <c r="O27" s="194">
        <v>500000</v>
      </c>
      <c r="P27" s="9"/>
    </row>
    <row r="28" spans="1:16" s="2" customFormat="1" ht="12.75">
      <c r="A28" s="200">
        <v>14</v>
      </c>
      <c r="B28" s="10" t="s">
        <v>123</v>
      </c>
      <c r="C28" s="197" t="s">
        <v>1320</v>
      </c>
      <c r="D28" s="23" t="s">
        <v>1341</v>
      </c>
      <c r="E28" s="9"/>
      <c r="F28" s="9"/>
      <c r="G28" s="9"/>
      <c r="H28" s="9"/>
      <c r="I28" s="9"/>
      <c r="J28" s="9"/>
      <c r="K28" s="9"/>
      <c r="L28" s="9">
        <v>5</v>
      </c>
      <c r="M28" s="9">
        <v>1995</v>
      </c>
      <c r="N28" s="9"/>
      <c r="O28" s="194">
        <v>250000</v>
      </c>
      <c r="P28" s="9"/>
    </row>
    <row r="29" spans="1:16" s="2" customFormat="1" ht="12.75">
      <c r="A29" s="200">
        <v>15</v>
      </c>
      <c r="B29" s="10" t="s">
        <v>1138</v>
      </c>
      <c r="C29" s="197" t="s">
        <v>1323</v>
      </c>
      <c r="D29" s="23" t="s">
        <v>159</v>
      </c>
      <c r="E29" s="197"/>
      <c r="F29" s="197"/>
      <c r="G29" s="197"/>
      <c r="H29" s="197"/>
      <c r="I29" s="197"/>
      <c r="J29" s="197"/>
      <c r="K29" s="197"/>
      <c r="L29" s="197">
        <v>1</v>
      </c>
      <c r="M29" s="197">
        <v>2007</v>
      </c>
      <c r="N29" s="197"/>
      <c r="O29" s="194">
        <v>100000</v>
      </c>
      <c r="P29" s="197"/>
    </row>
    <row r="30" spans="1:16" s="2" customFormat="1" ht="12.75">
      <c r="A30" s="200">
        <v>16</v>
      </c>
      <c r="B30" s="10" t="s">
        <v>124</v>
      </c>
      <c r="C30" s="197" t="s">
        <v>1322</v>
      </c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194"/>
      <c r="P30" s="9"/>
    </row>
    <row r="31" spans="1:16" s="4" customFormat="1" ht="12.75">
      <c r="A31" s="11"/>
      <c r="B31" s="11" t="s">
        <v>85</v>
      </c>
      <c r="C31" s="11"/>
      <c r="D31" s="206"/>
      <c r="E31" s="11"/>
      <c r="F31" s="11"/>
      <c r="G31" s="11"/>
      <c r="H31" s="11"/>
      <c r="I31" s="11"/>
      <c r="J31" s="11"/>
      <c r="K31" s="11"/>
      <c r="L31" s="11">
        <f>SUM(L15:L30)</f>
        <v>946</v>
      </c>
      <c r="M31" s="11"/>
      <c r="N31" s="11"/>
      <c r="O31" s="11">
        <f>SUM(O15:O30)</f>
        <v>7664000</v>
      </c>
      <c r="P31" s="11"/>
    </row>
    <row r="32" spans="1:16" s="2" customFormat="1" ht="12.75">
      <c r="A32" s="9"/>
      <c r="B32" s="10"/>
      <c r="C32" s="9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194"/>
      <c r="P32" s="9"/>
    </row>
    <row r="33" spans="1:16" s="2" customFormat="1" ht="12.75">
      <c r="A33" s="9"/>
      <c r="B33" s="10" t="s">
        <v>125</v>
      </c>
      <c r="C33" s="9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194"/>
      <c r="P33" s="9"/>
    </row>
    <row r="34" spans="1:16" s="2" customFormat="1" ht="12.75">
      <c r="A34" s="197">
        <v>1</v>
      </c>
      <c r="B34" s="10" t="s">
        <v>1182</v>
      </c>
      <c r="C34" s="197" t="s">
        <v>1324</v>
      </c>
      <c r="D34" s="23" t="s">
        <v>159</v>
      </c>
      <c r="E34" s="197"/>
      <c r="F34" s="197"/>
      <c r="G34" s="197"/>
      <c r="H34" s="197"/>
      <c r="I34" s="20" t="s">
        <v>1343</v>
      </c>
      <c r="J34" s="197"/>
      <c r="K34" s="197"/>
      <c r="L34" s="200">
        <v>1</v>
      </c>
      <c r="M34" s="197">
        <v>2008</v>
      </c>
      <c r="N34" s="197"/>
      <c r="O34" s="194">
        <v>6000000</v>
      </c>
      <c r="P34" s="197"/>
    </row>
    <row r="35" spans="1:16" s="2" customFormat="1" ht="12.75">
      <c r="A35" s="9">
        <v>2</v>
      </c>
      <c r="B35" s="10" t="s">
        <v>1186</v>
      </c>
      <c r="C35" s="197" t="s">
        <v>1325</v>
      </c>
      <c r="D35" s="23" t="s">
        <v>1253</v>
      </c>
      <c r="E35" s="9"/>
      <c r="F35" s="9"/>
      <c r="G35" s="9"/>
      <c r="H35" s="9"/>
      <c r="I35" s="200" t="s">
        <v>1344</v>
      </c>
      <c r="J35" s="9"/>
      <c r="K35" s="9"/>
      <c r="L35" s="9">
        <v>2</v>
      </c>
      <c r="M35" s="9">
        <v>2007</v>
      </c>
      <c r="N35" s="9"/>
      <c r="O35" s="194">
        <v>300000</v>
      </c>
      <c r="P35" s="9"/>
    </row>
    <row r="36" spans="1:16" s="2" customFormat="1" ht="12.75">
      <c r="A36" s="197">
        <v>3</v>
      </c>
      <c r="B36" s="10" t="s">
        <v>1188</v>
      </c>
      <c r="C36" s="197" t="s">
        <v>1326</v>
      </c>
      <c r="D36" s="23" t="s">
        <v>159</v>
      </c>
      <c r="E36" s="197"/>
      <c r="F36" s="197"/>
      <c r="G36" s="197"/>
      <c r="H36" s="197"/>
      <c r="I36" s="200" t="s">
        <v>1260</v>
      </c>
      <c r="J36" s="197"/>
      <c r="K36" s="197"/>
      <c r="L36" s="200">
        <v>1</v>
      </c>
      <c r="M36" s="197">
        <v>2010</v>
      </c>
      <c r="N36" s="197"/>
      <c r="O36" s="194">
        <v>550000</v>
      </c>
      <c r="P36" s="197"/>
    </row>
    <row r="37" spans="1:16" s="2" customFormat="1" ht="12.75">
      <c r="A37" s="197">
        <v>4</v>
      </c>
      <c r="B37" s="10" t="s">
        <v>1189</v>
      </c>
      <c r="C37" s="197" t="s">
        <v>1327</v>
      </c>
      <c r="D37" s="23" t="s">
        <v>159</v>
      </c>
      <c r="E37" s="197"/>
      <c r="F37" s="197"/>
      <c r="G37" s="197"/>
      <c r="H37" s="197"/>
      <c r="I37" s="200" t="s">
        <v>1344</v>
      </c>
      <c r="J37" s="197"/>
      <c r="K37" s="197"/>
      <c r="L37" s="197">
        <v>1</v>
      </c>
      <c r="M37" s="197">
        <v>2006</v>
      </c>
      <c r="N37" s="197"/>
      <c r="O37" s="194">
        <v>200000</v>
      </c>
      <c r="P37" s="197"/>
    </row>
    <row r="38" spans="1:16" s="2" customFormat="1" ht="12.75">
      <c r="A38" s="197">
        <v>5</v>
      </c>
      <c r="B38" s="10" t="s">
        <v>1192</v>
      </c>
      <c r="C38" s="197" t="s">
        <v>1328</v>
      </c>
      <c r="D38" s="23" t="s">
        <v>1342</v>
      </c>
      <c r="E38" s="197"/>
      <c r="F38" s="197"/>
      <c r="G38" s="197"/>
      <c r="H38" s="197"/>
      <c r="I38" s="200" t="s">
        <v>1250</v>
      </c>
      <c r="J38" s="197"/>
      <c r="K38" s="197"/>
      <c r="L38" s="197">
        <v>76</v>
      </c>
      <c r="M38" s="197"/>
      <c r="N38" s="200" t="s">
        <v>1288</v>
      </c>
      <c r="O38" s="194"/>
      <c r="P38" s="197"/>
    </row>
    <row r="39" spans="1:16" s="2" customFormat="1" ht="12.75">
      <c r="A39" s="197">
        <v>6</v>
      </c>
      <c r="B39" s="10" t="s">
        <v>1200</v>
      </c>
      <c r="C39" s="197" t="s">
        <v>1329</v>
      </c>
      <c r="D39" s="23" t="s">
        <v>1253</v>
      </c>
      <c r="E39" s="197"/>
      <c r="F39" s="197"/>
      <c r="G39" s="197"/>
      <c r="H39" s="197"/>
      <c r="I39" s="200" t="s">
        <v>1345</v>
      </c>
      <c r="J39" s="197"/>
      <c r="K39" s="197"/>
      <c r="L39" s="197">
        <v>2</v>
      </c>
      <c r="M39" s="197">
        <v>2008</v>
      </c>
      <c r="N39" s="197"/>
      <c r="O39" s="194">
        <v>300000</v>
      </c>
      <c r="P39" s="197"/>
    </row>
    <row r="40" spans="1:16" s="2" customFormat="1" ht="12.75">
      <c r="A40" s="197">
        <v>7</v>
      </c>
      <c r="B40" s="10" t="s">
        <v>1202</v>
      </c>
      <c r="C40" s="197" t="s">
        <v>1330</v>
      </c>
      <c r="D40" s="23" t="s">
        <v>1253</v>
      </c>
      <c r="E40" s="197"/>
      <c r="F40" s="197"/>
      <c r="G40" s="197"/>
      <c r="H40" s="197"/>
      <c r="I40" s="200" t="s">
        <v>1260</v>
      </c>
      <c r="J40" s="197"/>
      <c r="K40" s="197"/>
      <c r="L40" s="197">
        <v>2</v>
      </c>
      <c r="M40" s="197">
        <v>2007</v>
      </c>
      <c r="N40" s="197"/>
      <c r="O40" s="194">
        <v>150000</v>
      </c>
      <c r="P40" s="197"/>
    </row>
    <row r="41" spans="1:16" s="4" customFormat="1" ht="12.75">
      <c r="A41" s="11"/>
      <c r="B41" s="11" t="s">
        <v>87</v>
      </c>
      <c r="C41" s="11"/>
      <c r="D41" s="206"/>
      <c r="E41" s="11"/>
      <c r="F41" s="11"/>
      <c r="G41" s="11"/>
      <c r="H41" s="11"/>
      <c r="I41" s="11"/>
      <c r="J41" s="11"/>
      <c r="K41" s="11"/>
      <c r="L41" s="11">
        <f>SUM(L34:L40)</f>
        <v>85</v>
      </c>
      <c r="M41" s="11"/>
      <c r="N41" s="11"/>
      <c r="O41" s="207">
        <f>SUM(O34:O40)</f>
        <v>7500000</v>
      </c>
      <c r="P41" s="11"/>
    </row>
    <row r="42" spans="1:16" s="2" customFormat="1" ht="12.75">
      <c r="A42" s="9"/>
      <c r="B42" s="10"/>
      <c r="C42" s="9"/>
      <c r="D42" s="23"/>
      <c r="E42" s="9"/>
      <c r="F42" s="9"/>
      <c r="G42" s="9"/>
      <c r="H42" s="9"/>
      <c r="I42" s="9"/>
      <c r="J42" s="9"/>
      <c r="K42" s="9"/>
      <c r="L42" s="9"/>
      <c r="M42" s="9"/>
      <c r="N42" s="9"/>
      <c r="O42" s="194"/>
      <c r="P42" s="9"/>
    </row>
    <row r="43" spans="1:16" s="2" customFormat="1" ht="12.75">
      <c r="A43" s="9"/>
      <c r="B43" s="10" t="s">
        <v>126</v>
      </c>
      <c r="C43" s="9"/>
      <c r="D43" s="23"/>
      <c r="E43" s="9"/>
      <c r="F43" s="9"/>
      <c r="G43" s="9"/>
      <c r="H43" s="9"/>
      <c r="I43" s="9"/>
      <c r="J43" s="9"/>
      <c r="K43" s="9"/>
      <c r="L43" s="9"/>
      <c r="M43" s="9"/>
      <c r="N43" s="9"/>
      <c r="O43" s="194"/>
      <c r="P43" s="9"/>
    </row>
    <row r="44" spans="1:16" s="2" customFormat="1" ht="12.75">
      <c r="A44" s="9"/>
      <c r="B44" s="11" t="s">
        <v>96</v>
      </c>
      <c r="C44" s="9"/>
      <c r="D44" s="23"/>
      <c r="E44" s="9"/>
      <c r="F44" s="9"/>
      <c r="G44" s="9"/>
      <c r="H44" s="9"/>
      <c r="I44" s="9"/>
      <c r="J44" s="9"/>
      <c r="K44" s="9"/>
      <c r="L44" s="9"/>
      <c r="M44" s="9"/>
      <c r="N44" s="9"/>
      <c r="O44" s="194"/>
      <c r="P44" s="9"/>
    </row>
    <row r="45" spans="1:16" s="2" customFormat="1" ht="12.75">
      <c r="A45" s="13"/>
      <c r="B45" s="11"/>
      <c r="C45" s="13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94"/>
      <c r="P45" s="13"/>
    </row>
    <row r="46" spans="1:16" s="2" customFormat="1" ht="18.75" customHeight="1">
      <c r="A46" s="9"/>
      <c r="B46" s="11" t="s">
        <v>127</v>
      </c>
      <c r="C46" s="9"/>
      <c r="D46" s="23"/>
      <c r="E46" s="9"/>
      <c r="F46" s="9"/>
      <c r="G46" s="9"/>
      <c r="H46" s="9"/>
      <c r="I46" s="9"/>
      <c r="J46" s="9"/>
      <c r="K46" s="9"/>
      <c r="L46" s="9"/>
      <c r="M46" s="9"/>
      <c r="N46" s="9"/>
      <c r="O46" s="194"/>
      <c r="P46" s="9"/>
    </row>
    <row r="49" spans="3:12" s="16" customFormat="1" ht="16.5">
      <c r="C49" s="16" t="s">
        <v>153</v>
      </c>
      <c r="L49" s="16" t="s">
        <v>1368</v>
      </c>
    </row>
    <row r="50" spans="3:12" s="16" customFormat="1" ht="16.5">
      <c r="C50" s="16" t="s">
        <v>1351</v>
      </c>
      <c r="L50" s="16" t="s">
        <v>1353</v>
      </c>
    </row>
    <row r="51" spans="3:12" s="16" customFormat="1" ht="16.5"/>
    <row r="52" spans="3:12" s="16" customFormat="1" ht="16.5"/>
    <row r="53" spans="3:12" s="16" customFormat="1" ht="16.5"/>
    <row r="54" spans="3:12" s="16" customFormat="1" ht="16.5">
      <c r="C54" s="225"/>
      <c r="L54" s="225"/>
    </row>
    <row r="55" spans="3:12" s="16" customFormat="1" ht="16.5">
      <c r="C55" s="16" t="s">
        <v>1367</v>
      </c>
      <c r="L55" s="16" t="s">
        <v>1364</v>
      </c>
    </row>
  </sheetData>
  <mergeCells count="13">
    <mergeCell ref="A11:A12"/>
    <mergeCell ref="B11:B12"/>
    <mergeCell ref="C11:D11"/>
    <mergeCell ref="E11:F11"/>
    <mergeCell ref="A2:P2"/>
    <mergeCell ref="A3:P3"/>
    <mergeCell ref="O11:O12"/>
    <mergeCell ref="P11:P12"/>
    <mergeCell ref="G11:I11"/>
    <mergeCell ref="J11:K11"/>
    <mergeCell ref="M11:M12"/>
    <mergeCell ref="L11:L12"/>
    <mergeCell ref="N11:N12"/>
  </mergeCells>
  <pageMargins left="0.70866141732283472" right="0.31496062992125984" top="0.35433070866141736" bottom="0.35433070866141736" header="0.31496062992125984" footer="0.31496062992125984"/>
  <pageSetup paperSize="256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O28"/>
  <sheetViews>
    <sheetView workbookViewId="0">
      <selection activeCell="E23" sqref="A19:E23"/>
    </sheetView>
  </sheetViews>
  <sheetFormatPr defaultRowHeight="15"/>
  <cols>
    <col min="1" max="1" width="3" customWidth="1"/>
    <col min="2" max="2" width="25.7109375" customWidth="1"/>
  </cols>
  <sheetData>
    <row r="2" spans="1:15" s="6" customFormat="1">
      <c r="A2" s="220" t="s">
        <v>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</row>
    <row r="3" spans="1:15" s="6" customFormat="1">
      <c r="A3" s="220" t="s">
        <v>155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</row>
    <row r="4" spans="1:15" s="6" customFormat="1"/>
    <row r="5" spans="1:15" s="7" customFormat="1" ht="12.75">
      <c r="B5" s="7" t="s">
        <v>2</v>
      </c>
      <c r="C5" s="7" t="s">
        <v>1357</v>
      </c>
    </row>
    <row r="6" spans="1:15" s="7" customFormat="1" ht="12.75">
      <c r="B6" s="7" t="s">
        <v>3</v>
      </c>
      <c r="C6" s="7" t="s">
        <v>1357</v>
      </c>
    </row>
    <row r="7" spans="1:15" s="7" customFormat="1" ht="12.75">
      <c r="B7" s="7" t="s">
        <v>4</v>
      </c>
      <c r="C7" s="7" t="s">
        <v>1357</v>
      </c>
    </row>
    <row r="8" spans="1:15" s="7" customFormat="1" ht="16.5">
      <c r="B8" s="7" t="s">
        <v>5</v>
      </c>
      <c r="C8" s="14" t="s">
        <v>152</v>
      </c>
    </row>
    <row r="10" spans="1:15" s="2" customFormat="1" ht="28.5" customHeight="1">
      <c r="A10" s="216" t="s">
        <v>20</v>
      </c>
      <c r="B10" s="216" t="s">
        <v>69</v>
      </c>
      <c r="C10" s="216" t="s">
        <v>128</v>
      </c>
      <c r="D10" s="216" t="s">
        <v>71</v>
      </c>
      <c r="E10" s="216"/>
      <c r="F10" s="216" t="s">
        <v>91</v>
      </c>
      <c r="G10" s="216" t="s">
        <v>75</v>
      </c>
      <c r="H10" s="216" t="s">
        <v>92</v>
      </c>
      <c r="I10" s="216"/>
      <c r="J10" s="216" t="s">
        <v>129</v>
      </c>
      <c r="K10" s="216" t="s">
        <v>11</v>
      </c>
      <c r="L10" s="216" t="s">
        <v>78</v>
      </c>
      <c r="M10" s="216" t="s">
        <v>130</v>
      </c>
      <c r="N10" s="216" t="s">
        <v>131</v>
      </c>
      <c r="O10" s="216" t="s">
        <v>34</v>
      </c>
    </row>
    <row r="11" spans="1:15" s="2" customFormat="1" ht="25.5">
      <c r="A11" s="216"/>
      <c r="B11" s="216"/>
      <c r="C11" s="216"/>
      <c r="D11" s="9" t="s">
        <v>72</v>
      </c>
      <c r="E11" s="9" t="s">
        <v>73</v>
      </c>
      <c r="F11" s="216"/>
      <c r="G11" s="216"/>
      <c r="H11" s="9" t="s">
        <v>14</v>
      </c>
      <c r="I11" s="9" t="s">
        <v>7</v>
      </c>
      <c r="J11" s="216"/>
      <c r="K11" s="216"/>
      <c r="L11" s="216"/>
      <c r="M11" s="216"/>
      <c r="N11" s="216"/>
      <c r="O11" s="216"/>
    </row>
    <row r="12" spans="1:15" s="4" customFormat="1" ht="12.75">
      <c r="A12" s="11">
        <v>1</v>
      </c>
      <c r="B12" s="11">
        <v>2</v>
      </c>
      <c r="C12" s="11">
        <v>5</v>
      </c>
      <c r="D12" s="11">
        <v>6</v>
      </c>
      <c r="E12" s="11">
        <v>7</v>
      </c>
      <c r="F12" s="11">
        <v>8</v>
      </c>
      <c r="G12" s="11">
        <v>9</v>
      </c>
      <c r="H12" s="11">
        <v>10</v>
      </c>
      <c r="I12" s="11">
        <v>11</v>
      </c>
      <c r="J12" s="11">
        <v>12</v>
      </c>
      <c r="K12" s="11">
        <v>13</v>
      </c>
      <c r="L12" s="11">
        <v>14</v>
      </c>
      <c r="M12" s="11">
        <v>15</v>
      </c>
      <c r="N12" s="11">
        <v>16</v>
      </c>
      <c r="O12" s="11">
        <v>17</v>
      </c>
    </row>
    <row r="13" spans="1:15" s="2" customFormat="1" ht="12.75">
      <c r="A13" s="9"/>
      <c r="B13" s="18" t="s">
        <v>161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s="2" customFormat="1" ht="12.75">
      <c r="A14" s="9"/>
      <c r="B14" s="10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s="2" customFormat="1" ht="12.75">
      <c r="A15" s="9"/>
      <c r="B15" s="10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s="2" customFormat="1" ht="12.75">
      <c r="A16" s="9"/>
      <c r="B16" s="10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s="2" customFormat="1" ht="12.75">
      <c r="A17" s="9"/>
      <c r="B17" s="10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s="2" customFormat="1" ht="12.75">
      <c r="A18" s="9"/>
      <c r="B18" s="10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s="2" customFormat="1" ht="12.75">
      <c r="A19" s="9"/>
      <c r="B19" s="10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2" spans="1:15" s="16" customFormat="1" ht="16.5">
      <c r="C22" s="16" t="s">
        <v>153</v>
      </c>
      <c r="L22" s="16" t="s">
        <v>1369</v>
      </c>
    </row>
    <row r="23" spans="1:15" s="16" customFormat="1" ht="16.5">
      <c r="C23" s="16" t="s">
        <v>1351</v>
      </c>
      <c r="L23" s="16" t="s">
        <v>1353</v>
      </c>
    </row>
    <row r="24" spans="1:15" s="16" customFormat="1" ht="16.5"/>
    <row r="25" spans="1:15" s="16" customFormat="1" ht="16.5"/>
    <row r="26" spans="1:15" s="16" customFormat="1" ht="16.5"/>
    <row r="27" spans="1:15" s="16" customFormat="1" ht="16.5">
      <c r="C27" s="225"/>
      <c r="L27" s="225"/>
    </row>
    <row r="28" spans="1:15" s="16" customFormat="1" ht="16.5">
      <c r="C28" s="16" t="s">
        <v>1364</v>
      </c>
      <c r="L28" s="16" t="s">
        <v>1370</v>
      </c>
    </row>
  </sheetData>
  <mergeCells count="15">
    <mergeCell ref="A2:O2"/>
    <mergeCell ref="A3:O3"/>
    <mergeCell ref="A10:A11"/>
    <mergeCell ref="B10:B11"/>
    <mergeCell ref="C10:C11"/>
    <mergeCell ref="D10:E10"/>
    <mergeCell ref="F10:F11"/>
    <mergeCell ref="N10:N11"/>
    <mergeCell ref="O10:O11"/>
    <mergeCell ref="G10:G11"/>
    <mergeCell ref="H10:I10"/>
    <mergeCell ref="J10:J11"/>
    <mergeCell ref="K10:K11"/>
    <mergeCell ref="L10:L11"/>
    <mergeCell ref="M10:M11"/>
  </mergeCells>
  <pageMargins left="0.7" right="0.7" top="0.75" bottom="0.75" header="0.3" footer="0.3"/>
  <pageSetup paperSize="13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kodebarang</vt:lpstr>
      <vt:lpstr>A.TANAH</vt:lpstr>
      <vt:lpstr>B.ALAT&amp;MESIN</vt:lpstr>
      <vt:lpstr>C.GED&amp;BANGUNAN</vt:lpstr>
      <vt:lpstr>D.JLN,IRIGASI&amp;JAR</vt:lpstr>
      <vt:lpstr>E.ASETTETAPLAIN</vt:lpstr>
      <vt:lpstr>F.KONSTRKSIDLM PENGERJAAN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IQRI</dc:creator>
  <cp:lastModifiedBy>Milan</cp:lastModifiedBy>
  <cp:lastPrinted>2012-08-03T00:45:07Z</cp:lastPrinted>
  <dcterms:created xsi:type="dcterms:W3CDTF">2012-07-24T02:07:36Z</dcterms:created>
  <dcterms:modified xsi:type="dcterms:W3CDTF">2012-11-17T10:12:29Z</dcterms:modified>
</cp:coreProperties>
</file>