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440" windowHeight="99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11" i="1"/>
  <c r="K11"/>
  <c r="J12"/>
  <c r="K12"/>
  <c r="J13"/>
  <c r="K13"/>
  <c r="J14"/>
  <c r="K14"/>
  <c r="K10"/>
  <c r="J10"/>
  <c r="I11"/>
  <c r="I12"/>
  <c r="I13"/>
  <c r="I14"/>
  <c r="I10"/>
  <c r="H11"/>
  <c r="H12"/>
  <c r="H13"/>
  <c r="H14"/>
  <c r="L11" s="1"/>
  <c r="H10"/>
  <c r="L14" l="1"/>
  <c r="L12"/>
  <c r="H15"/>
  <c r="L10"/>
  <c r="L13"/>
</calcChain>
</file>

<file path=xl/sharedStrings.xml><?xml version="1.0" encoding="utf-8"?>
<sst xmlns="http://schemas.openxmlformats.org/spreadsheetml/2006/main" count="27" uniqueCount="27">
  <si>
    <t>STT</t>
  </si>
  <si>
    <t>KHOẢNG CHI</t>
  </si>
  <si>
    <t>Tháng 6</t>
  </si>
  <si>
    <t>Tháng 7</t>
  </si>
  <si>
    <t>Tháng 8</t>
  </si>
  <si>
    <t>Tháng 9</t>
  </si>
  <si>
    <t>Tháng 10</t>
  </si>
  <si>
    <t>Tổng</t>
  </si>
  <si>
    <t>Trung Bình</t>
  </si>
  <si>
    <t>MIN</t>
  </si>
  <si>
    <t>MAX</t>
  </si>
  <si>
    <t>XẾP HẠNG</t>
  </si>
  <si>
    <t>Điện</t>
  </si>
  <si>
    <t>Nước</t>
  </si>
  <si>
    <t>Rác</t>
  </si>
  <si>
    <t>Internet</t>
  </si>
  <si>
    <t>Truyền Hình Cáp</t>
  </si>
  <si>
    <t xml:space="preserve">Họ và tên: </t>
  </si>
  <si>
    <t>Nguyễn Hữu Thiện</t>
  </si>
  <si>
    <t xml:space="preserve">MSSV: </t>
  </si>
  <si>
    <r>
      <t>Lớp:</t>
    </r>
    <r>
      <rPr>
        <b/>
        <sz val="11"/>
        <color theme="1"/>
        <rFont val="Verdana"/>
        <family val="2"/>
      </rPr>
      <t xml:space="preserve"> </t>
    </r>
  </si>
  <si>
    <t>CNTN K2011</t>
  </si>
  <si>
    <t>Email:</t>
  </si>
  <si>
    <t>mario.alpha@yahoo.com.vn</t>
  </si>
  <si>
    <t>Số điện thoại:</t>
  </si>
  <si>
    <t>01234614379</t>
  </si>
  <si>
    <t>Tổng cộng: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</si>
</sst>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  <font>
      <u/>
      <sz val="9.35"/>
      <color theme="10"/>
      <name val="Calibri"/>
      <family val="2"/>
    </font>
    <font>
      <b/>
      <sz val="9.35"/>
      <color theme="10"/>
      <name val="Calibri"/>
      <family val="2"/>
    </font>
    <font>
      <b/>
      <sz val="11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gray125">
        <fgColor theme="3" tint="0.59996337778862885"/>
        <bgColor theme="3" tint="0.3999450666829432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2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quotePrefix="1" applyNumberFormat="1" applyFont="1" applyAlignment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 sz="1500">
                <a:solidFill>
                  <a:srgbClr val="FF0000"/>
                </a:solidFill>
              </a:rPr>
              <a:t>CHI</a:t>
            </a:r>
            <a:r>
              <a:rPr lang="en-US" sz="1500" baseline="0">
                <a:solidFill>
                  <a:srgbClr val="FF0000"/>
                </a:solidFill>
              </a:rPr>
              <a:t> PHÍ ĐIỆN, N</a:t>
            </a:r>
            <a:r>
              <a:rPr lang="vi-VN" sz="1500" baseline="0">
                <a:solidFill>
                  <a:srgbClr val="FF0000"/>
                </a:solidFill>
              </a:rPr>
              <a:t>ƯỚC</a:t>
            </a:r>
            <a:r>
              <a:rPr lang="en-US" sz="1500" baseline="0">
                <a:solidFill>
                  <a:srgbClr val="FF0000"/>
                </a:solidFill>
              </a:rPr>
              <a:t>, RÁC, INTERNET, CÁP QUA CÁC THÁNG</a:t>
            </a:r>
            <a:endParaRPr lang="en-US" sz="1500">
              <a:solidFill>
                <a:srgbClr val="FF0000"/>
              </a:solidFill>
            </a:endParaRPr>
          </a:p>
        </c:rich>
      </c:tx>
      <c:layout>
        <c:manualLayout>
          <c:xMode val="edge"/>
          <c:yMode val="edge"/>
          <c:x val="0.12033704386151969"/>
          <c:y val="0"/>
        </c:manualLayout>
      </c:layout>
      <c:overlay val="1"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Sheet1!$B$10</c:f>
              <c:strCache>
                <c:ptCount val="1"/>
                <c:pt idx="0">
                  <c:v>Điện</c:v>
                </c:pt>
              </c:strCache>
            </c:strRef>
          </c:tx>
          <c:cat>
            <c:strRef>
              <c:f>Sheet1!$C$9:$G$9</c:f>
              <c:strCache>
                <c:ptCount val="5"/>
                <c:pt idx="0">
                  <c:v>Tháng 6</c:v>
                </c:pt>
                <c:pt idx="1">
                  <c:v>Tháng 7</c:v>
                </c:pt>
                <c:pt idx="2">
                  <c:v>Tháng 8</c:v>
                </c:pt>
                <c:pt idx="3">
                  <c:v>Tháng 9</c:v>
                </c:pt>
                <c:pt idx="4">
                  <c:v>Tháng 10</c:v>
                </c:pt>
              </c:strCache>
            </c:strRef>
          </c:cat>
          <c:val>
            <c:numRef>
              <c:f>Sheet1!$C$10:$G$10</c:f>
              <c:numCache>
                <c:formatCode>General</c:formatCode>
                <c:ptCount val="5"/>
                <c:pt idx="0">
                  <c:v>30000</c:v>
                </c:pt>
                <c:pt idx="1">
                  <c:v>45000</c:v>
                </c:pt>
                <c:pt idx="2">
                  <c:v>32000</c:v>
                </c:pt>
                <c:pt idx="3">
                  <c:v>42000</c:v>
                </c:pt>
                <c:pt idx="4">
                  <c:v>35000</c:v>
                </c:pt>
              </c:numCache>
            </c:numRef>
          </c:val>
        </c:ser>
        <c:ser>
          <c:idx val="1"/>
          <c:order val="1"/>
          <c:tx>
            <c:strRef>
              <c:f>Sheet1!$B$11</c:f>
              <c:strCache>
                <c:ptCount val="1"/>
                <c:pt idx="0">
                  <c:v>Nước</c:v>
                </c:pt>
              </c:strCache>
            </c:strRef>
          </c:tx>
          <c:cat>
            <c:strRef>
              <c:f>Sheet1!$C$9:$G$9</c:f>
              <c:strCache>
                <c:ptCount val="5"/>
                <c:pt idx="0">
                  <c:v>Tháng 6</c:v>
                </c:pt>
                <c:pt idx="1">
                  <c:v>Tháng 7</c:v>
                </c:pt>
                <c:pt idx="2">
                  <c:v>Tháng 8</c:v>
                </c:pt>
                <c:pt idx="3">
                  <c:v>Tháng 9</c:v>
                </c:pt>
                <c:pt idx="4">
                  <c:v>Tháng 10</c:v>
                </c:pt>
              </c:strCache>
            </c:strRef>
          </c:cat>
          <c:val>
            <c:numRef>
              <c:f>Sheet1!$C$11:$G$11</c:f>
              <c:numCache>
                <c:formatCode>General</c:formatCode>
                <c:ptCount val="5"/>
                <c:pt idx="0">
                  <c:v>20000</c:v>
                </c:pt>
                <c:pt idx="1">
                  <c:v>25000</c:v>
                </c:pt>
                <c:pt idx="2">
                  <c:v>30000</c:v>
                </c:pt>
                <c:pt idx="3">
                  <c:v>40000</c:v>
                </c:pt>
                <c:pt idx="4">
                  <c:v>28000</c:v>
                </c:pt>
              </c:numCache>
            </c:numRef>
          </c:val>
        </c:ser>
        <c:ser>
          <c:idx val="2"/>
          <c:order val="2"/>
          <c:tx>
            <c:strRef>
              <c:f>Sheet1!$B$12</c:f>
              <c:strCache>
                <c:ptCount val="1"/>
                <c:pt idx="0">
                  <c:v>Rác</c:v>
                </c:pt>
              </c:strCache>
            </c:strRef>
          </c:tx>
          <c:cat>
            <c:strRef>
              <c:f>Sheet1!$C$9:$G$9</c:f>
              <c:strCache>
                <c:ptCount val="5"/>
                <c:pt idx="0">
                  <c:v>Tháng 6</c:v>
                </c:pt>
                <c:pt idx="1">
                  <c:v>Tháng 7</c:v>
                </c:pt>
                <c:pt idx="2">
                  <c:v>Tháng 8</c:v>
                </c:pt>
                <c:pt idx="3">
                  <c:v>Tháng 9</c:v>
                </c:pt>
                <c:pt idx="4">
                  <c:v>Tháng 10</c:v>
                </c:pt>
              </c:strCache>
            </c:strRef>
          </c:cat>
          <c:val>
            <c:numRef>
              <c:f>Sheet1!$C$12:$G$12</c:f>
              <c:numCache>
                <c:formatCode>General</c:formatCode>
                <c:ptCount val="5"/>
                <c:pt idx="0">
                  <c:v>20000</c:v>
                </c:pt>
                <c:pt idx="1">
                  <c:v>20000</c:v>
                </c:pt>
                <c:pt idx="2">
                  <c:v>20000</c:v>
                </c:pt>
                <c:pt idx="3">
                  <c:v>20000</c:v>
                </c:pt>
                <c:pt idx="4">
                  <c:v>20000</c:v>
                </c:pt>
              </c:numCache>
            </c:numRef>
          </c:val>
        </c:ser>
        <c:ser>
          <c:idx val="3"/>
          <c:order val="3"/>
          <c:tx>
            <c:strRef>
              <c:f>Sheet1!$B$13</c:f>
              <c:strCache>
                <c:ptCount val="1"/>
                <c:pt idx="0">
                  <c:v>Internet</c:v>
                </c:pt>
              </c:strCache>
            </c:strRef>
          </c:tx>
          <c:cat>
            <c:strRef>
              <c:f>Sheet1!$C$9:$G$9</c:f>
              <c:strCache>
                <c:ptCount val="5"/>
                <c:pt idx="0">
                  <c:v>Tháng 6</c:v>
                </c:pt>
                <c:pt idx="1">
                  <c:v>Tháng 7</c:v>
                </c:pt>
                <c:pt idx="2">
                  <c:v>Tháng 8</c:v>
                </c:pt>
                <c:pt idx="3">
                  <c:v>Tháng 9</c:v>
                </c:pt>
                <c:pt idx="4">
                  <c:v>Tháng 10</c:v>
                </c:pt>
              </c:strCache>
            </c:strRef>
          </c:cat>
          <c:val>
            <c:numRef>
              <c:f>Sheet1!$C$13:$G$13</c:f>
              <c:numCache>
                <c:formatCode>General</c:formatCode>
                <c:ptCount val="5"/>
                <c:pt idx="0">
                  <c:v>150000</c:v>
                </c:pt>
                <c:pt idx="1">
                  <c:v>150000</c:v>
                </c:pt>
                <c:pt idx="2">
                  <c:v>150000</c:v>
                </c:pt>
                <c:pt idx="3">
                  <c:v>150000</c:v>
                </c:pt>
                <c:pt idx="4">
                  <c:v>150000</c:v>
                </c:pt>
              </c:numCache>
            </c:numRef>
          </c:val>
        </c:ser>
        <c:ser>
          <c:idx val="4"/>
          <c:order val="4"/>
          <c:tx>
            <c:strRef>
              <c:f>Sheet1!$B$14</c:f>
              <c:strCache>
                <c:ptCount val="1"/>
                <c:pt idx="0">
                  <c:v>Truyền Hình Cáp</c:v>
                </c:pt>
              </c:strCache>
            </c:strRef>
          </c:tx>
          <c:cat>
            <c:strRef>
              <c:f>Sheet1!$C$9:$G$9</c:f>
              <c:strCache>
                <c:ptCount val="5"/>
                <c:pt idx="0">
                  <c:v>Tháng 6</c:v>
                </c:pt>
                <c:pt idx="1">
                  <c:v>Tháng 7</c:v>
                </c:pt>
                <c:pt idx="2">
                  <c:v>Tháng 8</c:v>
                </c:pt>
                <c:pt idx="3">
                  <c:v>Tháng 9</c:v>
                </c:pt>
                <c:pt idx="4">
                  <c:v>Tháng 10</c:v>
                </c:pt>
              </c:strCache>
            </c:strRef>
          </c:cat>
          <c:val>
            <c:numRef>
              <c:f>Sheet1!$C$14:$G$14</c:f>
              <c:numCache>
                <c:formatCode>General</c:formatCode>
                <c:ptCount val="5"/>
                <c:pt idx="0">
                  <c:v>66000</c:v>
                </c:pt>
                <c:pt idx="1">
                  <c:v>66000</c:v>
                </c:pt>
                <c:pt idx="2">
                  <c:v>66000</c:v>
                </c:pt>
                <c:pt idx="3">
                  <c:v>66000</c:v>
                </c:pt>
                <c:pt idx="4">
                  <c:v>66000</c:v>
                </c:pt>
              </c:numCache>
            </c:numRef>
          </c:val>
        </c:ser>
        <c:shape val="box"/>
        <c:axId val="62424192"/>
        <c:axId val="62425728"/>
        <c:axId val="0"/>
      </c:bar3DChart>
      <c:catAx>
        <c:axId val="62424192"/>
        <c:scaling>
          <c:orientation val="minMax"/>
        </c:scaling>
        <c:axPos val="b"/>
        <c:tickLblPos val="nextTo"/>
        <c:crossAx val="62425728"/>
        <c:crosses val="autoZero"/>
        <c:auto val="1"/>
        <c:lblAlgn val="ctr"/>
        <c:lblOffset val="100"/>
      </c:catAx>
      <c:valAx>
        <c:axId val="62425728"/>
        <c:scaling>
          <c:orientation val="minMax"/>
        </c:scaling>
        <c:axPos val="l"/>
        <c:majorGridlines/>
        <c:numFmt formatCode="General" sourceLinked="1"/>
        <c:tickLblPos val="nextTo"/>
        <c:crossAx val="62424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1326038049658"/>
          <c:y val="0.36671441240243852"/>
          <c:w val="0.15786739619503415"/>
          <c:h val="0.39040032129707453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84635</xdr:colOff>
      <xdr:row>0</xdr:row>
      <xdr:rowOff>20991</xdr:rowOff>
    </xdr:from>
    <xdr:ext cx="7580986" cy="781111"/>
    <xdr:sp macro="" textlink="">
      <xdr:nvSpPr>
        <xdr:cNvPr id="4" name="Rectangle 3"/>
        <xdr:cNvSpPr/>
      </xdr:nvSpPr>
      <xdr:spPr>
        <a:xfrm>
          <a:off x="1978429" y="20991"/>
          <a:ext cx="7580986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44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</a:rPr>
            <a:t>Bảng kê khai chi phí hàng tháng</a:t>
          </a:r>
        </a:p>
      </xdr:txBody>
    </xdr:sp>
    <xdr:clientData/>
  </xdr:oneCellAnchor>
  <xdr:twoCellAnchor>
    <xdr:from>
      <xdr:col>1</xdr:col>
      <xdr:colOff>12886</xdr:colOff>
      <xdr:row>19</xdr:row>
      <xdr:rowOff>40342</xdr:rowOff>
    </xdr:from>
    <xdr:to>
      <xdr:col>6</xdr:col>
      <xdr:colOff>1905000</xdr:colOff>
      <xdr:row>44</xdr:row>
      <xdr:rowOff>168088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io.alpha@yahoo.com.v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15"/>
  <sheetViews>
    <sheetView tabSelected="1" topLeftCell="A7" zoomScale="85" zoomScaleNormal="85" workbookViewId="0">
      <selection activeCell="H43" sqref="H43"/>
    </sheetView>
  </sheetViews>
  <sheetFormatPr defaultRowHeight="14.25"/>
  <cols>
    <col min="1" max="1" width="7.28515625" style="1" customWidth="1"/>
    <col min="2" max="2" width="21.140625" style="1" customWidth="1"/>
    <col min="3" max="3" width="22.140625" style="1" customWidth="1"/>
    <col min="4" max="4" width="15.85546875" style="1" customWidth="1"/>
    <col min="5" max="5" width="16.140625" style="1" customWidth="1"/>
    <col min="6" max="6" width="15.85546875" style="1" customWidth="1"/>
    <col min="7" max="7" width="28.85546875" style="1" customWidth="1"/>
    <col min="8" max="8" width="17.7109375" style="1" customWidth="1"/>
    <col min="9" max="9" width="15" style="1" customWidth="1"/>
    <col min="10" max="10" width="11.42578125" style="1" customWidth="1"/>
    <col min="11" max="11" width="10.7109375" style="1" customWidth="1"/>
    <col min="12" max="12" width="10.5703125" style="1" customWidth="1"/>
    <col min="13" max="16384" width="9.140625" style="1"/>
  </cols>
  <sheetData>
    <row r="3" spans="1:12">
      <c r="B3" s="15"/>
      <c r="C3" s="15"/>
    </row>
    <row r="5" spans="1:12">
      <c r="B5" s="1" t="s">
        <v>17</v>
      </c>
      <c r="C5" s="10" t="s">
        <v>18</v>
      </c>
      <c r="F5" s="1" t="s">
        <v>22</v>
      </c>
      <c r="G5" s="12" t="s">
        <v>23</v>
      </c>
    </row>
    <row r="6" spans="1:12">
      <c r="B6" s="1" t="s">
        <v>19</v>
      </c>
      <c r="C6" s="10">
        <v>1112407</v>
      </c>
      <c r="F6" s="1" t="s">
        <v>24</v>
      </c>
      <c r="G6" s="11" t="s">
        <v>25</v>
      </c>
    </row>
    <row r="7" spans="1:12">
      <c r="B7" s="1" t="s">
        <v>20</v>
      </c>
      <c r="C7" s="10" t="s">
        <v>21</v>
      </c>
    </row>
    <row r="8" spans="1:12" ht="15" thickBot="1"/>
    <row r="9" spans="1:12" ht="29.25" thickBot="1">
      <c r="A9" s="9" t="s">
        <v>0</v>
      </c>
      <c r="B9" s="9" t="s">
        <v>1</v>
      </c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  <c r="H9" s="9" t="s">
        <v>7</v>
      </c>
      <c r="I9" s="9" t="s">
        <v>8</v>
      </c>
      <c r="J9" s="9" t="s">
        <v>9</v>
      </c>
      <c r="K9" s="9" t="s">
        <v>10</v>
      </c>
      <c r="L9" s="9" t="s">
        <v>11</v>
      </c>
    </row>
    <row r="10" spans="1:12">
      <c r="A10" s="6">
        <v>1</v>
      </c>
      <c r="B10" s="7" t="s">
        <v>12</v>
      </c>
      <c r="C10" s="6">
        <v>30000</v>
      </c>
      <c r="D10" s="6">
        <v>45000</v>
      </c>
      <c r="E10" s="6">
        <v>32000</v>
      </c>
      <c r="F10" s="6">
        <v>42000</v>
      </c>
      <c r="G10" s="6">
        <v>35000</v>
      </c>
      <c r="H10" s="6">
        <f>SUM(C10:G10)</f>
        <v>184000</v>
      </c>
      <c r="I10" s="6">
        <f>AVERAGE(C10:G10)</f>
        <v>36800</v>
      </c>
      <c r="J10" s="6">
        <f>MIN(C10:G10)</f>
        <v>30000</v>
      </c>
      <c r="K10" s="6">
        <f>MAX(C10:G10)</f>
        <v>45000</v>
      </c>
      <c r="L10" s="8">
        <f>RANK(H10,$H$10:$H$14)</f>
        <v>3</v>
      </c>
    </row>
    <row r="11" spans="1:12">
      <c r="A11" s="2">
        <v>2</v>
      </c>
      <c r="B11" s="3" t="s">
        <v>13</v>
      </c>
      <c r="C11" s="5">
        <v>20000</v>
      </c>
      <c r="D11" s="2">
        <v>25000</v>
      </c>
      <c r="E11" s="2">
        <v>30000</v>
      </c>
      <c r="F11" s="2">
        <v>40000</v>
      </c>
      <c r="G11" s="2">
        <v>28000</v>
      </c>
      <c r="H11" s="2">
        <f t="shared" ref="H11:H14" si="0">SUM(C11:G11)</f>
        <v>143000</v>
      </c>
      <c r="I11" s="2">
        <f t="shared" ref="I11:I14" si="1">AVERAGE(C11:G11)</f>
        <v>28600</v>
      </c>
      <c r="J11" s="2">
        <f t="shared" ref="J11:J14" si="2">MIN(C11:G11)</f>
        <v>20000</v>
      </c>
      <c r="K11" s="2">
        <f t="shared" ref="K11:K14" si="3">MAX(C11:G11)</f>
        <v>40000</v>
      </c>
      <c r="L11" s="4">
        <f t="shared" ref="L11:L14" si="4">RANK(H11,$H$10:$H$14)</f>
        <v>4</v>
      </c>
    </row>
    <row r="12" spans="1:12">
      <c r="A12" s="2">
        <v>3</v>
      </c>
      <c r="B12" s="3" t="s">
        <v>14</v>
      </c>
      <c r="C12" s="5">
        <v>20000</v>
      </c>
      <c r="D12" s="2">
        <v>20000</v>
      </c>
      <c r="E12" s="2">
        <v>20000</v>
      </c>
      <c r="F12" s="2">
        <v>20000</v>
      </c>
      <c r="G12" s="2">
        <v>20000</v>
      </c>
      <c r="H12" s="2">
        <f t="shared" si="0"/>
        <v>100000</v>
      </c>
      <c r="I12" s="2">
        <f t="shared" si="1"/>
        <v>20000</v>
      </c>
      <c r="J12" s="2">
        <f t="shared" si="2"/>
        <v>20000</v>
      </c>
      <c r="K12" s="2">
        <f t="shared" si="3"/>
        <v>20000</v>
      </c>
      <c r="L12" s="4">
        <f t="shared" si="4"/>
        <v>5</v>
      </c>
    </row>
    <row r="13" spans="1:12">
      <c r="A13" s="2">
        <v>4</v>
      </c>
      <c r="B13" s="3" t="s">
        <v>15</v>
      </c>
      <c r="C13" s="5">
        <v>150000</v>
      </c>
      <c r="D13" s="2">
        <v>150000</v>
      </c>
      <c r="E13" s="2">
        <v>150000</v>
      </c>
      <c r="F13" s="2">
        <v>150000</v>
      </c>
      <c r="G13" s="2">
        <v>150000</v>
      </c>
      <c r="H13" s="2">
        <f t="shared" si="0"/>
        <v>750000</v>
      </c>
      <c r="I13" s="2">
        <f t="shared" si="1"/>
        <v>150000</v>
      </c>
      <c r="J13" s="2">
        <f t="shared" si="2"/>
        <v>150000</v>
      </c>
      <c r="K13" s="2">
        <f t="shared" si="3"/>
        <v>150000</v>
      </c>
      <c r="L13" s="4">
        <f t="shared" si="4"/>
        <v>1</v>
      </c>
    </row>
    <row r="14" spans="1:12">
      <c r="A14" s="2">
        <v>5</v>
      </c>
      <c r="B14" s="3" t="s">
        <v>16</v>
      </c>
      <c r="C14" s="5">
        <v>66000</v>
      </c>
      <c r="D14" s="5">
        <v>66000</v>
      </c>
      <c r="E14" s="5">
        <v>66000</v>
      </c>
      <c r="F14" s="5">
        <v>66000</v>
      </c>
      <c r="G14" s="5">
        <v>66000</v>
      </c>
      <c r="H14" s="2">
        <f t="shared" si="0"/>
        <v>330000</v>
      </c>
      <c r="I14" s="2">
        <f t="shared" si="1"/>
        <v>66000</v>
      </c>
      <c r="J14" s="2">
        <f t="shared" si="2"/>
        <v>66000</v>
      </c>
      <c r="K14" s="2">
        <f t="shared" si="3"/>
        <v>66000</v>
      </c>
      <c r="L14" s="4">
        <f t="shared" si="4"/>
        <v>2</v>
      </c>
    </row>
    <row r="15" spans="1:12">
      <c r="G15" s="13" t="s">
        <v>26</v>
      </c>
      <c r="H15" s="14">
        <f>SUM(H10:H14)</f>
        <v>1507000</v>
      </c>
    </row>
  </sheetData>
  <mergeCells count="1">
    <mergeCell ref="B3:C3"/>
  </mergeCells>
  <hyperlinks>
    <hyperlink ref="G5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DHKHTN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mario new</cp:lastModifiedBy>
  <cp:lastPrinted>2011-12-31T15:18:59Z</cp:lastPrinted>
  <dcterms:created xsi:type="dcterms:W3CDTF">2011-12-27T08:31:33Z</dcterms:created>
  <dcterms:modified xsi:type="dcterms:W3CDTF">2011-12-31T15:19:27Z</dcterms:modified>
</cp:coreProperties>
</file>